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nezevic\Desktop\"/>
    </mc:Choice>
  </mc:AlternateContent>
  <bookViews>
    <workbookView xWindow="0" yWindow="0" windowWidth="20490" windowHeight="7755"/>
  </bookViews>
  <sheets>
    <sheet name="G-P" sheetId="1" r:id="rId1"/>
    <sheet name="vik-P" sheetId="2" r:id="rId2"/>
    <sheet name="E-P" sheetId="4" r:id="rId3"/>
    <sheet name="G-C" sheetId="5" r:id="rId4"/>
    <sheet name="vik-C" sheetId="6" r:id="rId5"/>
    <sheet name="E-C" sheetId="13" r:id="rId6"/>
    <sheet name="AG-C" sheetId="17" r:id="rId7"/>
    <sheet name="ukupno" sheetId="15" r:id="rId8"/>
  </sheets>
  <definedNames>
    <definedName name="_xlnm.Print_Area" localSheetId="6">'AG-C'!$A$1:$G$125</definedName>
    <definedName name="_xlnm.Print_Area" localSheetId="5">'E-C'!$A$1:$F$307</definedName>
    <definedName name="_xlnm.Print_Area" localSheetId="2">'E-P'!$A$1:$N$35</definedName>
    <definedName name="_xlnm.Print_Area" localSheetId="0">'G-P'!$A$1:$J$51</definedName>
    <definedName name="_xlnm.Print_Area" localSheetId="1">'vik-P'!$A$1:$L$59</definedName>
    <definedName name="_xlnm.Print_Titles" localSheetId="6">'AG-C'!#REF!</definedName>
    <definedName name="_xlnm.Print_Titles" localSheetId="5">'E-C'!$6:$7</definedName>
  </definedNames>
  <calcPr calcId="152511"/>
</workbook>
</file>

<file path=xl/calcChain.xml><?xml version="1.0" encoding="utf-8"?>
<calcChain xmlns="http://schemas.openxmlformats.org/spreadsheetml/2006/main">
  <c r="G66" i="17" l="1"/>
  <c r="H162" i="6" l="1"/>
  <c r="H171" i="6" s="1"/>
  <c r="H168" i="6"/>
  <c r="H169" i="6" l="1"/>
  <c r="H170" i="6"/>
  <c r="H173" i="6" l="1"/>
  <c r="J58" i="2" l="1"/>
  <c r="J54" i="2"/>
  <c r="J57" i="2" l="1"/>
  <c r="J56" i="2"/>
  <c r="J55" i="2"/>
  <c r="I59" i="2" l="1"/>
</calcChain>
</file>

<file path=xl/sharedStrings.xml><?xml version="1.0" encoding="utf-8"?>
<sst xmlns="http://schemas.openxmlformats.org/spreadsheetml/2006/main" count="894" uniqueCount="597">
  <si>
    <t>m³</t>
  </si>
  <si>
    <t>x</t>
  </si>
  <si>
    <t>=</t>
  </si>
  <si>
    <t>m²</t>
  </si>
  <si>
    <t>UKUPNO ZEMLJANI RADOVI</t>
  </si>
  <si>
    <t>din.</t>
  </si>
  <si>
    <t>m1</t>
  </si>
  <si>
    <t>UKUPNO OSTALI RADOVI</t>
  </si>
  <si>
    <t>m2</t>
  </si>
  <si>
    <t>1. PRIPREMNI RADOVI</t>
  </si>
  <si>
    <t>1.1. Geodetsko snimanje i obeležavanje
     lokacije i izrada poprečnih i podužnih
     profila za obračun.
     Obračun se vrši paušalno.</t>
  </si>
  <si>
    <t>2. ZEMLJANI RADOVI</t>
  </si>
  <si>
    <t>3. ASFALTERSKI RADOVI</t>
  </si>
  <si>
    <t>din</t>
  </si>
  <si>
    <t>UKUPNO ASFALTERSKI RADOVI</t>
  </si>
  <si>
    <t>UKUPNO A-P.PUT SA PARKINGOM I PP PUT</t>
  </si>
  <si>
    <t>paus</t>
  </si>
  <si>
    <t>2.1. Mašinsko čišćenje terena sa skidanjem površinskog sloja zemlje debljine do 20cm, sa ravnjanjem i planiranjem terena. Upotrebljiv humus odvojiti na posebnu deponiju unutar gradilišta, višak zemlje utovariti na kamion i odvesti van gradilišta na deponiju.               Obračun po m³.</t>
  </si>
  <si>
    <t>Obračun po m2.</t>
  </si>
  <si>
    <t xml:space="preserve">3.1. Nabavka i ugradnja veznog sloja kolovozne konstrukcije bitumenizirani sloj BNS- 32 u  debjini od 8cm. Obračun po m2.kolovozne konstrukcije  parkinga PP puta, parking prostora za invalide I glavne pešačke staze uz PP put.
</t>
  </si>
  <si>
    <t xml:space="preserve">2.3. Nivelacija i valjanje posteljice (postojećeg tla) do zbijenosti od  Ms= 30.0 MN/m2. Ispitati zbijenost. Obračun po m2 površine kolovozne konstrukcije parkinga PP puta, parking prostora I glavne pešačke staze uz PP put.
</t>
  </si>
  <si>
    <t>3.3. Nabavka i ugradnja betonskih MB30 raster rešetki d=10cm , 60/40cm za parking mesta, nosivosti 40KN/m2, sa otvorima u koje se postavlja pesak i zemlja, otporne na klizanje, mraz i so. Procenat šupljina min 43%. Boja natur, bela ili siva, sa označavanjem granice između parking mesta (na 2.5m). Za ugrađene raster ploče izvođač mora posedovati atest o kvalitetu mehaničkoj otpornisti i otpornosti na mraz.Obračun po m2.</t>
  </si>
  <si>
    <t>2.2. Mašinski iskop zemlje III kategorije, u širokom otkopu sa nasipanjem. Bočne strane pravilno odseći a dno iznivelisati. Iskopanu zemlju nasuti na potreban deo terena, sa nabijanjem.  Upotrebljiv humus odvojiti na posebnu deponiju unutar gradilišta, višak zemlje utovariti na kamion i odvesti van gradilišta na deponiju.Planirani iskop radi nivelaciji terena.             Obračun po m³,prema geodetskom snimku.</t>
  </si>
  <si>
    <t>A - PRISTUPNI PUT SA PARKINGOM, PP PUT SA OKRENICOM I GL. PEŠAČKA STAZA UZ PP PUT</t>
  </si>
  <si>
    <t xml:space="preserve">2.7.  Uređenje zelenih površina planiranjem podloge, humusiranjem i zatravljivanjem.Koristiti humus iz pos 2.1. I 2.2. Humusiranje se radi u sloju od 20-40cm na visinski uređenoj posteljici. Nakon humuziranja obavlja se zatravljivanje. Zatravljenje treba obaviti na fino pripremljenom humusnom sloju. Treba odabrati takvu vrstu trave koja odgovara ekološkim uslovima i osigurava trajnost rasta. Količina semena iznosi 0.5-0.8kg/ar, a količina đubriva cca8kg/ar. Humusiranje i zatravljivanje površine mere se i obračunavaju u m2 . </t>
  </si>
  <si>
    <t>3.2. Nabavka i ugradnja habajučeg sloja kolovozne konstrukcije  od habajućeg asfaltbetona AB-11   debjine 4cm.  Obračun po m2.kolovozne konstrukcije  parkinga PP puta, parking prostora za invalide I glavne pešačke staze uz PP put.</t>
  </si>
  <si>
    <t>2.5. Nabavka i ugradnja drobljenog kamenog materijala 0.0 - 63 mm za  podlogu kolovozne konstrukcije u debljini od 20-60cm. Uvaljati do zbijenosti od Ms= 40.0 MN/m2 u slojevima do 10.0cm uz kvašenje.Ispitati zbijenost. Pozicija se izvodi radi nivelaciji terena. Obračun po m3, ugrađenog materijala u zbijenom stanju prema geodetskom snimku.</t>
  </si>
  <si>
    <r>
      <rPr>
        <sz val="9"/>
        <color theme="1"/>
        <rFont val="Arial"/>
        <family val="2"/>
      </rPr>
      <t>Jediničnom cenom za svaku poziciju radova predviđenu ovim predmerom i predračunom radova obuhvaćeni su:                                                        - Potpuno dovršenje svih radova sa svim operacijama, predradnjama i transportom.                                                   -Sav materijal, rad, sredstva za rad i alati, skladištenje materijala, amortizacija, kao i svi ostali troškovi.                                                        -Sve mere higijensko tehničke zaštite na radu i protivpožarne zaštite po važećim propisima.                         - Svi predhodni, pripremno-završni radovi i obeležavanja.                                                          - Vraćanje postojećih površina u prvobitno stanje.</t>
    </r>
    <r>
      <rPr>
        <sz val="10"/>
        <color theme="1"/>
        <rFont val="Arial"/>
        <family val="2"/>
      </rPr>
      <t xml:space="preserve">                                                                    </t>
    </r>
    <r>
      <rPr>
        <sz val="9"/>
        <color theme="1"/>
        <rFont val="Arial"/>
        <family val="2"/>
      </rPr>
      <t>- Čišćenje i stalno održavanje gradilišta za sve vreme građenja objekta kao i završno čišćenje nakon izvedenih radova.                                                                                     - Troškovi za osiguranje i čuvanje objekta do dana predaje investitoru.                                                                               -Obračun izvršenih radova izvršiće se prema pogodbenoj dokumentaciji, a na osnovu unetih mera u građevinsku knjigu i overenih od strane nadzornog organa.                                                                   -Sva potrebna geodetska merenja rade privredni subjekti ovlašćeni za izvođenje tih radova. Sva potrebna merenja modula stišljivosti rade akreditovane laboratorije. Izveštaji moraju biti pravilno zapakovani, potpisani i overeni od strane odgovornih lica koja su rešenjem određena od strane ovlašćenih lica privrednih subjekata koja vrše merenja.                 - Izvođač  radova je u obavezi da pribavi sve ateste za materijale koji se koriste u toku izvođenja i ukoliko dođe do izmena tokom građenja uradi projekat izvedenog stanja. Za izvođenje specifičnih pozoicija radnici moraju posedovati pripadajuće licence.</t>
    </r>
  </si>
  <si>
    <t>položemo u tvrdo PVC crevo i unapred iskopan rov u zemlji(kablove i traku za</t>
  </si>
  <si>
    <t>uzemljenje voditi kroz isti rov) uračunati i PVC crevo, tipa  PPOO-Y 3x6mm</t>
  </si>
  <si>
    <t>2. Instalacija  uzemljenja</t>
  </si>
  <si>
    <t>uzemljivača ostaviti za uzemljenje svakog od stubova spoljašnje rasvete.Tek pošto</t>
  </si>
  <si>
    <t>nadzor pregleda uzemljivač sme da se zatrpa.Plaća se po m.</t>
  </si>
  <si>
    <t>2.6. Nabavka i ugradnja drobljenog kamenog materijala 0.0 - 63 mm za  podlogu kolovozne konstrukcije  parkinga PP puta, parking prostora I glavne pešačke staze uz PP put. u debljini od 40cm.Sloj od poslednjih 10cm granulacija 0,0-31. Uvaljati do zbijenosti od Ms= 50.0 MN/m2 u slojevima do 10.0cm uz kvašenje.Ispitati zbijenost. Obračun po m3 ugrađeng materijala u zbijenom stanju.</t>
  </si>
  <si>
    <t>m</t>
  </si>
  <si>
    <t>2.4. Nabavka i postavljanje geotestila 250g preko pripremljenog tla sa minimalnim preklopom od 30cm. Obračun po m2. kolovzne konstrukcije.</t>
  </si>
  <si>
    <t>PREDMER I PREDRAČUN RADOVA</t>
  </si>
  <si>
    <t>POS</t>
  </si>
  <si>
    <t>OPIS RADOVA</t>
  </si>
  <si>
    <t>j.m.</t>
  </si>
  <si>
    <t>kol</t>
  </si>
  <si>
    <t>jed.cena</t>
  </si>
  <si>
    <t>ukupno</t>
  </si>
  <si>
    <t>I</t>
  </si>
  <si>
    <t xml:space="preserve"> PRIPREMNI RADOVI</t>
  </si>
  <si>
    <t>Pre početka radova izvršiti geodetsko snimanje trase sa elementima za izvođenje. Plaća se po m1 kompletno snimljene trase.</t>
  </si>
  <si>
    <t>UKUPNO PRIPREMNI RADOVI</t>
  </si>
  <si>
    <t>II</t>
  </si>
  <si>
    <t xml:space="preserve"> ZEMLJANI RADOVI</t>
  </si>
  <si>
    <t>Mašinski iskop zemlje III kategorije za rovove za polaganje kanalizacionih cevi, šahtova, slivnika i jamu za ugradnju separatora masti i ulja. Pre početka radova na iskopu, izvođač je dužan da očisti teren i ukloni eventualne predmete na trasi kanala. Po izvršenom obeležavanju trase na terenu, izvršiti iskop rovova u zemlji III kategorije radi polaganja cevovoda. Dubina iskopa prema planu, širina rova je 0,6m za glavni kanal, a 0,4m za veze slivničkih rešetki. Pri iskopu rova odkopanu zemlju odbaciti na 1,0 m od ivice rova i to sa jedne strane kako bi druga strana mogla da posluži za polaganje i spuštanje cevi u rov. Odkopavanje rovova početi od mesta priključka. Ukoliko se pri iskopu rovova naiđe na podzemne instalacije, izvođač je dužan da izvrši obezbeđenje istih. Ukoliko se pri iskopu rovova pojave podzemne ili atmosferske vode, iste treba odmah odstraniti.  Izmedju šahtova rov mora biti prav sa vertikalnim ivicama, a dno u projektovanom nagibu. Saobraćajnice pored rova treba dodatno obezbediti. Ukoliko je teren rastresit i nestabilan izvodjač je dužan da izvrši razupiranje i na dubini manjoj od 1,5m. Obračun po m3 iskopanog zemljanog materijala.</t>
  </si>
  <si>
    <t>iskop 0-2m</t>
  </si>
  <si>
    <t>m3</t>
  </si>
  <si>
    <t>iskop preko 2m</t>
  </si>
  <si>
    <t xml:space="preserve">Fino planiranje dna rova. Posle grubog iskopa, dno rova isplanirati u tačno projektovanom padu i kotama u kojima će biti polaganekanalizacione cevi, šahtovi slivnici i separator. Obračun po m2 planiranog rova. </t>
  </si>
  <si>
    <t>Nabavka, transport i ugradnja peska granulacije do 4mm ispod, oko i iznad cevi, kao i oko šahtova slivnika i separatora. Nasipanje izvršiti ručno vodeći računa da se cev ne pomeri iz projektovanog pravca i nivelete. Nasipanje izvršiti 10cm ispod i 10cm iznad cevi. Zbijanje izvršiti pažljivo,a ako je potrebno vršiti i kvašenje vodom. U slučaju potrebe pesak prosejati da bi se odstranili svi veći komadi, kamenje i zemlja. Spojeve cevi treba ostaviti slobodne do ispitivanja cevi na vododrzivost, pa ih nasuti po izvršenom ispitivanju. Plaća se po m3 ugradjenog materijala.</t>
  </si>
  <si>
    <t>Zatrpavanje rova šljunkom iznad peskom zatrpane cevi na mestima gde kanalizaciona cev ide kroz postojeću saobraćajnicu do projektovane kote posteljice. Nasipanje izvršiti ručno vodeći računa da se cev ne pomeri iz projektovanog pravca i nivelete. Nasipanje izvršiti po 30cm sa zbijanjem do Ms=40Mpa. Zbijanje izvršiti pažljivo,a ako je potrebno vršiti i kvašenje vodom. U slučaju potrebe šljunak prosejati da bi se odstranili svi veci komadi, kamenje i zemlja. Spojeve cevi treba ostaviti slobodne do ispitivanja cevi na vododrzivost, pa ih nasuti po izvršenom ispitivanju. Plaća se po m3 nabavljenog i ugradjenog materijala.</t>
  </si>
  <si>
    <t>Po završenom zatrpavanju rovova, preostalu zemlju utovariti u vozila, prevesti i deponovati na mesto koje odredi nadzorni organ, a najvise do 5km od mesta iskopa. Ukoliko se ukaže potreba za nasipanjem terena, ista se ima uptrebiti u tu svrhu. Obračun po m3 deponovane zemlje.</t>
  </si>
  <si>
    <t>III</t>
  </si>
  <si>
    <t xml:space="preserve">BETONSKI RADOVI </t>
  </si>
  <si>
    <t>Izvršiti nabavku, transport i ugradnju tipskih armirano betonskih prstenova Ø1000/500 i Ø1000/600/600, za izradu kanalizacionih šahti. Spojeve između betonskih prstenova je potrebno omalterisati i glačati do crnog sjaja. U cenu pozicije uračunato je i betoniranje dna šahta betonom MB20, prema detalju iz projekta, sa izradom kinete, kao i nabavka i ugradnja tampona od šljunka u sloju d=10cm. Obračun po m1 izvedene šahte.</t>
  </si>
  <si>
    <t>Izvršiti nabavku i ugradnju livenogvozdenih penjalica u revizione šahtove. Obračunava se po komadu ugrađene penjalice.</t>
  </si>
  <si>
    <t>kom.</t>
  </si>
  <si>
    <t>Izvršiti nabavku i ugradnju šaht poklopca za težak saobraćaj od duktilnog liva za klasu opterećenja D400, za ugradnju nad revizionim šahtama kanalizacije na sloju betona MB20 d=10cm, u svemu prema grafičkom detalju iz projekta. Obračunava se po komadu ugrađenog poklopca.</t>
  </si>
  <si>
    <t>Izvršiti nabavku, transport i ugradnju betonskih cevi Ø400/1000, za izradu slivnika sa taložnikom. U cenu pozicije uračunato je i betoniranje dna slivnika betonom MB20 u sloju debljine d=10cm na prethodno pripremljenom tamponskom sloju od šljunka d=10cm. U cenu ulazi nabavka svog potrebnog materijala za ovu poziciju. Obračun po komadu izvedenog slivnika.</t>
  </si>
  <si>
    <t>Izvršiti nabavku i ugradnju liveno-gvozdenih slivničkih rešetki 40x40cm sa ramom klase opterećenja D400, za ugradnju nad slivnicima na sloju betona MB20 debljine sloja d=10cm, u svemu prema grafičkom detalju iz projekta. Obračunava se po komadu ugrađene slivničke rešetke.</t>
  </si>
  <si>
    <t>Izraditi armirano-betonsku ploču od betona MB30, armiranog armaturnom mrežom Q335 u dve zone, na prethodno pripremljenom i zbijenom sloju šljunka d=10cm. U ploči postaviti 6 čeličnih ankera za vezivanje separatora čeličnim užadima. Jediničnom cenom je obuhvaćen i tampon od šljunka, kao i armatura i ankeri. Obračun po m3 ugrađenog betona.</t>
  </si>
  <si>
    <t>UKUPNO BETONSKI RADOVI</t>
  </si>
  <si>
    <t>IV</t>
  </si>
  <si>
    <t>MONTERSKI RADOVI</t>
  </si>
  <si>
    <r>
      <t xml:space="preserve">Izvršiti nabavku, transport i montažu glatkih PVC kanalizacionih cevi prečnika </t>
    </r>
    <r>
      <rPr>
        <sz val="12"/>
        <rFont val="Calibri"/>
        <family val="2"/>
        <charset val="238"/>
      </rPr>
      <t>Ø</t>
    </r>
    <r>
      <rPr>
        <sz val="12"/>
        <rFont val="Times New Roman"/>
        <family val="1"/>
        <charset val="238"/>
      </rPr>
      <t>200mm, klase SN-8, proizvođača Peštan - Arandjelovac ili slične. Sve cevi moraju da imaju atest. Obračun po m1 montirane mreže.</t>
    </r>
  </si>
  <si>
    <r>
      <t xml:space="preserve">Izvršiti nabavku, transport i montažu PVC cevi prečnika </t>
    </r>
    <r>
      <rPr>
        <sz val="12"/>
        <rFont val="Calibri"/>
        <family val="2"/>
        <charset val="238"/>
      </rPr>
      <t>Ø</t>
    </r>
    <r>
      <rPr>
        <sz val="12"/>
        <rFont val="Times New Roman"/>
        <family val="1"/>
        <charset val="238"/>
      </rPr>
      <t>160mm proizvođača Peštan - Arandjelovac ili slične, čvrstoće prstena SN=8kN/m2 za izradu spojeva slivnika na revizione šahtove, a u svema prema grafičkom detalju koji je dat u prilogu. U cenu pozicije ulazi i probijanje otvora na zidovima slivnika i revizionog šahta sa obradom prodora cementnim malterom nakon montaže. Obračun po m1 montiranih cevi.</t>
    </r>
  </si>
  <si>
    <t>UKUPNO MONTERSKI RADOVI</t>
  </si>
  <si>
    <t>V</t>
  </si>
  <si>
    <t>OSTALI RADOVI</t>
  </si>
  <si>
    <t>Geodetsko snimanje kanalizacije  izvrsiti po prijemu objekta i to: polozaj revizionih okana, rastojanja, precnike cevi, kote dna šahtova, kote dna cevi u oknu, sa kartiranjem u RGZ-u. Plaća se po m1.</t>
  </si>
  <si>
    <t>PRIPREMNI RADOVI</t>
  </si>
  <si>
    <t>ZEMLJANI RADOVI</t>
  </si>
  <si>
    <t>BETONSKI RADOVI</t>
  </si>
  <si>
    <t>UKUPNO A):</t>
  </si>
  <si>
    <t>Razvod za spoljašnju hidrantsku mrežu predviđen je sa PEHD  prečnika 110mm.Postavljene na dubini od 1.20 m. Postavljene se u sloju peska od 10 cm ispod cevi i 10 cm iznad Cevi . Postoji ukupno ukupno 4(četiri) nova spoljašnja protivpožarna hidranata prečnika DN80.   Plaća se po m1.</t>
  </si>
  <si>
    <t xml:space="preserve">1. Isporuka i montaža opreme i izrada priključka za stubove spoljašnje rasvete   kablom </t>
  </si>
  <si>
    <t>PRISTUPNI PUT SA PARKINGOM, PP PUT SA OKRENICOM I GL. PEŠAČKA STAZA UZ PP PUT</t>
  </si>
  <si>
    <t>za hidrotehničke instalacije na uređenju dela kompleksa</t>
  </si>
  <si>
    <t>3.Postaviti PVC cevi za prodore elektro intsalcija kroz kolovoznu konstrukciju</t>
  </si>
  <si>
    <t>od fi 110. .Plaća se po m.</t>
  </si>
  <si>
    <t>4.</t>
  </si>
  <si>
    <t>4. Izvesti temelje za stubove spoljašne rasvete u svemu prema uputstvu</t>
  </si>
  <si>
    <t>i projektu proizvođača stuba. AB Temelje sa ankerima 0,6*0,6*1,0m</t>
  </si>
  <si>
    <t>ili po projektu isporučioca stuba rasvete.</t>
  </si>
  <si>
    <t>Predviditi sve radove neophodne za izvođenje pozicije.</t>
  </si>
  <si>
    <t>za elektro instalacije na uređenju dela kompleksa</t>
  </si>
  <si>
    <t>U cenu ukalkulisati sve neophodne radove i materijale za izvođenje pozicija.</t>
  </si>
  <si>
    <t>Plaća se po kom.</t>
  </si>
  <si>
    <t>Sva spajanja trake izvesti pomoću tipskih ukrsnih komada.Izvode sa</t>
  </si>
  <si>
    <t>UKUPNO dinara</t>
  </si>
  <si>
    <t>Iskop rova polaganje trake FeZn 25x4mm i zatrpavanje rova.Traka se polaže u zemlju u donjem sloju</t>
  </si>
  <si>
    <t xml:space="preserve">                                             REKAPITULACIJA: ATMOSFERSKA KANALIZACIJA</t>
  </si>
  <si>
    <t>ATMOSFERSKA KANALIZACIJA</t>
  </si>
  <si>
    <t>Za svaku poziciju predvideti sve što je potrebno da bi se ista mogla kompletno i kvalitetno izvesti.</t>
  </si>
  <si>
    <t>1. ZIDARSKI RADOVI-objekat "C"</t>
  </si>
  <si>
    <t xml:space="preserve">1.2. Malterisanje unutrašnjih zidova  malterom u dva sloja. Pre malterisanja zidne površine očistiti i isprskati razređenim malterom. Prvi sloj, grunt, raditi krečnim malterom razmere 1:3 debljine sloja do 2cm od prosejanog šljunka , "jedinice" i kreča. Malter stalno mešati malter naneti preko podloge i narezati radi boljeg prihvatanja drugog sloja. Drugi sloj, razmere 1:3, spraviti sa sitnim i čistim peskom, perdašiti uz kvašenje i gglačanje. Omalterisane površine moraju biti ravne, bez preloma i talasa, a ivice oštre i prave. Malter kvasiti da ne dođe do brzog sušenja i "pregorevanja". Obračun po m² .
</t>
  </si>
  <si>
    <t xml:space="preserve">1.3. Malterisanje plafona malterom u dva sloja.Omalterisane površine moraju biti ravne, bez preloma i talasa, a ivice oštre i prave. 
Obračun po m² .
</t>
  </si>
  <si>
    <r>
      <rPr>
        <sz val="11"/>
        <rFont val="Arial"/>
        <family val="2"/>
      </rPr>
      <t>1.4. Izrada  cementne košuljice kao podloge debljine 4 cm. Podlogu za košuljicu pre nanošenja košuljice očistiti i oprati. Malter za košuljicu spraviti sa prosejanim šljunkom "jedinicom" razmere 1:3 i negovati je dok ne očvrsne. Obračun po m².</t>
    </r>
    <r>
      <rPr>
        <sz val="11"/>
        <color rgb="FFFF0000"/>
        <rFont val="Arial"/>
        <family val="2"/>
      </rPr>
      <t xml:space="preserve">
</t>
    </r>
  </si>
  <si>
    <t>1.5. Obrada špaletni cementnim malterom razmere 1:3. Pre malterisanja površine očistiti i isprskati mlekom. Prvi sloj, grunt, raditi produžnim malterom debljine sloja do 2 cm od prosejanog šljunka (jedinica). Malter naneti preko pokvašene podloge i narezati radi boljeg prihvatanja drugog sloja, drugi sloj praviti sa sitnim i čistim peskom, bez primesa mulja i organskih materija. Perdašiti uz kvašenje i glačanje malim perdaškama. Omalterisane špaletne moraju biti ravne, bez preloma i talasa, a ivice oštre i prqave. Mlter kvasiti da ne dođe do brzog sušenja i pregrevanja. Obračun po m1 obrađene špaletne.</t>
  </si>
  <si>
    <t>UKUPNO ZIDARSKI RADOVI</t>
  </si>
  <si>
    <t>2. BETONSKI I ARMIRANO-BETONSKI RADOVI</t>
  </si>
  <si>
    <r>
      <rPr>
        <sz val="11"/>
        <rFont val="Arial"/>
        <family val="2"/>
      </rPr>
      <t>2.1. Betoniranje trotoara i prilaza betonom  d=10cm. Obračun po m² .</t>
    </r>
    <r>
      <rPr>
        <sz val="11"/>
        <color rgb="FFFF0000"/>
        <rFont val="Arial"/>
        <family val="2"/>
      </rPr>
      <t xml:space="preserve">
</t>
    </r>
  </si>
  <si>
    <t>UKUPNO BETONSKI I ARM.BETONSKI RADOVI</t>
  </si>
  <si>
    <t>3. IZOLATERSKI RADOVI</t>
  </si>
  <si>
    <t>UKUPNO KERAMIČARSKI RADOVI</t>
  </si>
  <si>
    <t>R E K A P I T U L A C I J A</t>
  </si>
  <si>
    <t>GRAĐEVINSKO-ZANATSKI RADOVI</t>
  </si>
  <si>
    <t>UKUPNO GRAĐEVINSKO-ZANATSKI RADOVI</t>
  </si>
  <si>
    <t xml:space="preserve">Sve pozicije izvesti po prvilima struke i važećim pravilnicima i zakonima.                                              </t>
  </si>
  <si>
    <t>objekat "C"</t>
  </si>
  <si>
    <t>1. ZIDARSKI RADOVI</t>
  </si>
  <si>
    <t>2. BETONSKI I ARM.BETONSKI RADOVI</t>
  </si>
  <si>
    <t>UNUTRAŠNJA INSTALACIJA VODOVODA I KANALIZACIJE</t>
  </si>
  <si>
    <t>pos</t>
  </si>
  <si>
    <t>VRSTA RADOVA</t>
  </si>
  <si>
    <t>JED. MERE</t>
  </si>
  <si>
    <t>KOLIČINA</t>
  </si>
  <si>
    <t>JED. CENA</t>
  </si>
  <si>
    <t>UKUPNA CENA</t>
  </si>
  <si>
    <t>GRAĐEVINSKI RADOVI</t>
  </si>
  <si>
    <r>
      <t xml:space="preserve">Izvršiti nabavku, transport i ugradnju </t>
    </r>
    <r>
      <rPr>
        <b/>
        <sz val="11"/>
        <rFont val="Arial Narrow"/>
        <family val="2"/>
      </rPr>
      <t>čeličnih rešetki za slivnike tuš kabina</t>
    </r>
    <r>
      <rPr>
        <sz val="11"/>
        <rFont val="Arial Narrow"/>
        <family val="2"/>
      </rPr>
      <t>. Nosivost rešetke mora biti takva da omogući komunikaciju preko nje. Postavlja se na betonski kanal slivnika.</t>
    </r>
  </si>
  <si>
    <t>Obračun po komadu ugrađene rešetke: 10 x 90 cm.</t>
  </si>
  <si>
    <t>kom</t>
  </si>
  <si>
    <t>Ukupno građevinski radovi</t>
  </si>
  <si>
    <t>KANALIZACIJA (tehnička i fekalna)</t>
  </si>
  <si>
    <r>
      <t xml:space="preserve">Nabavka, dopremanje i montaža </t>
    </r>
    <r>
      <rPr>
        <b/>
        <sz val="11"/>
        <rFont val="Arial Narrow"/>
        <family val="2"/>
      </rPr>
      <t>cevi od PVC-a</t>
    </r>
    <r>
      <rPr>
        <sz val="11"/>
        <rFont val="Arial Narrow"/>
        <family val="2"/>
      </rPr>
      <t>, za instalaciju fekalne i tehničke kanalizacije. Cevi ispod svakog mufa pričvrstiti gvozdenim ram-šelnama. O tavanicu cev obesiti oko svakog mufa uzengijom od pljošteg gvožđa 3/40 mm. Sva potrebna štemovanja i probijanja zidova od opeke i betona ne naplaćuju se posebno već su obuhvaćena cenom dužnom metra cevi. Nedovršene delove mreže, veze za vertikale ili sanitarne uređaje do njihovog ugrađivanja zatvoriti privremenim drvenim čepovima odgovarajućeg prečnika. Postavljenu cev isprati i ispitati na vodonepropusnost u prisustvu nadzornog organa.</t>
    </r>
  </si>
  <si>
    <t>Obračun po metru dužnom, ugrađene i primljene cevi.</t>
  </si>
  <si>
    <t>STANDARD: SPRS G.C6.502 ... za spoljašnju kanalizaciju.</t>
  </si>
  <si>
    <t>STANDARD: SPRS-EN 1451 ... za unutrašnju kanalizaciju.</t>
  </si>
  <si>
    <t>PVC DN 200 mm</t>
  </si>
  <si>
    <t>PVC DN 160 mm</t>
  </si>
  <si>
    <t>PVC DN 110 mm</t>
  </si>
  <si>
    <t>PVC DN 75 mm</t>
  </si>
  <si>
    <t>PVC DN 50 mm</t>
  </si>
  <si>
    <r>
      <t xml:space="preserve">Nabavka, dopremanje i montaža </t>
    </r>
    <r>
      <rPr>
        <b/>
        <sz val="11"/>
        <rFont val="Arial Narrow"/>
        <family val="2"/>
      </rPr>
      <t>PVC podnih slivnika</t>
    </r>
    <r>
      <rPr>
        <sz val="11"/>
        <rFont val="Arial Narrow"/>
        <family val="2"/>
      </rPr>
      <t xml:space="preserve"> sa poniklovanom rešetkom.</t>
    </r>
  </si>
  <si>
    <t>Obračun po montiranom slivniku.</t>
  </si>
  <si>
    <t>DN 50 mm</t>
  </si>
  <si>
    <t>DN 75 mm</t>
  </si>
  <si>
    <r>
      <t xml:space="preserve">Nabavka, dopremanje i montaža </t>
    </r>
    <r>
      <rPr>
        <b/>
        <sz val="11"/>
        <rFont val="Arial Narrow"/>
        <family val="2"/>
      </rPr>
      <t>kanalizacionih HT ventilacionih kapa</t>
    </r>
    <r>
      <rPr>
        <sz val="11"/>
        <rFont val="Arial Narrow"/>
        <family val="2"/>
      </rPr>
      <t xml:space="preserve"> na mestima datim projektom.</t>
    </r>
  </si>
  <si>
    <t>Obračun po montiranoj kapi.</t>
  </si>
  <si>
    <t>DN 75 mm ... Ventilaciona fasadna rešetka</t>
  </si>
  <si>
    <t>DN 110 mm</t>
  </si>
  <si>
    <r>
      <t xml:space="preserve">Izvršiti </t>
    </r>
    <r>
      <rPr>
        <b/>
        <sz val="11"/>
        <rFont val="Arial Narrow"/>
        <family val="2"/>
      </rPr>
      <t>priključenje objekta na spoljnu fekalnu kanalizacionu mrežu</t>
    </r>
    <r>
      <rPr>
        <sz val="11"/>
        <rFont val="Arial Narrow"/>
        <family val="2"/>
      </rPr>
      <t>. Prilikom priključenjau šahti izvršiti probijanje zida, montažu cevi i ponovno krpljenje (zaptivanje) prodora.</t>
    </r>
  </si>
  <si>
    <t>Obračun po izvršenom priključku.</t>
  </si>
  <si>
    <r>
      <t xml:space="preserve">Izvršiti </t>
    </r>
    <r>
      <rPr>
        <b/>
        <sz val="11"/>
        <rFont val="Arial Narrow"/>
        <family val="2"/>
      </rPr>
      <t>priključenje interne tehničke kanalizacije na spoljnu fekalnu kanalizacionu mrežu</t>
    </r>
    <r>
      <rPr>
        <sz val="11"/>
        <rFont val="Arial Narrow"/>
        <family val="2"/>
      </rPr>
      <t>. Prilikom priključenja u šahti izvršiti probijanje zida, montažu cevi i ponovno krpljenje (zaptivanje) prodora.</t>
    </r>
  </si>
  <si>
    <t>Ukupno kanalizacija</t>
  </si>
  <si>
    <t>VODOVOD (unutrašnja instalacija sanitarnog vodovoda)</t>
  </si>
  <si>
    <r>
      <t xml:space="preserve">Nabavka, dopremanje i montaža </t>
    </r>
    <r>
      <rPr>
        <b/>
        <sz val="11"/>
        <rFont val="Arial Narrow"/>
        <family val="2"/>
      </rPr>
      <t>vodovodnih cevi PP-R</t>
    </r>
    <r>
      <rPr>
        <sz val="11"/>
        <rFont val="Arial Narrow"/>
        <family val="2"/>
      </rPr>
      <t xml:space="preserve">, za radni pritisak od </t>
    </r>
    <r>
      <rPr>
        <b/>
        <sz val="11"/>
        <rFont val="Arial Narrow"/>
        <family val="2"/>
      </rPr>
      <t>10 bara</t>
    </r>
    <r>
      <rPr>
        <sz val="11"/>
        <rFont val="Arial Narrow"/>
        <family val="2"/>
      </rPr>
      <t xml:space="preserve">, za </t>
    </r>
    <r>
      <rPr>
        <u/>
        <sz val="11"/>
        <rFont val="Arial Narrow"/>
        <family val="2"/>
      </rPr>
      <t>unutrašnju instalaciju sanitarnog i tehnološkog vodovoda</t>
    </r>
    <r>
      <rPr>
        <sz val="11"/>
        <rFont val="Arial Narrow"/>
        <family val="2"/>
      </rPr>
      <t xml:space="preserve">. Uvozne cevi moraju odgovarati JUS-u, odnosno moraju imati atest o tehničkoj ispravnosti. Cevi ce spajaju sučeonim zavarivanjem u svemu prema preporukama proizvođača cevi. Cevi se montiraju uglavnom skriveno u zidu (unutar mokrih čvorova), a delimično vidno u prostoru spuštenog plafona i instalacionim koridorima). Cevi se izoluju filcom radi sprečavanja kondenza. Celokupna vodovodna instalacija pre zatvaranja žljebova i malterisanja mora biti ispitana na pritisak od 12 bara, prema važećim propisima. </t>
    </r>
  </si>
  <si>
    <t>STANDARD: SPRS ISO -EN15874</t>
  </si>
  <si>
    <t>D 25 mm (Ø 3/4'')</t>
  </si>
  <si>
    <t>D 20 mm (Ø 1/2'')</t>
  </si>
  <si>
    <r>
      <t xml:space="preserve">Nabavka, transport i montaža </t>
    </r>
    <r>
      <rPr>
        <b/>
        <sz val="11"/>
        <rFont val="Arial Narrow"/>
        <family val="2"/>
      </rPr>
      <t>ravnih propusnih mesinganih ventila sa točkićem</t>
    </r>
    <r>
      <rPr>
        <sz val="11"/>
        <rFont val="Arial Narrow"/>
        <family val="2"/>
      </rPr>
      <t>. Ventili moraju odgovarati PP-R.</t>
    </r>
  </si>
  <si>
    <t>Obračun po komadu montiranog ventila.</t>
  </si>
  <si>
    <t>Ø 20 mm (Ø 3/4'')</t>
  </si>
  <si>
    <r>
      <t xml:space="preserve">Nabavka, transport i montaža </t>
    </r>
    <r>
      <rPr>
        <b/>
        <sz val="11"/>
        <rFont val="Arial Narrow"/>
        <family val="2"/>
      </rPr>
      <t>propusnih ventila za uziđivanje sa kapom</t>
    </r>
    <r>
      <rPr>
        <sz val="11"/>
        <rFont val="Arial Narrow"/>
        <family val="2"/>
      </rPr>
      <t xml:space="preserve"> na označenim mestima u grafičkim prilozima projekta. Ventili moraju odgovarati PP-R cevima.</t>
    </r>
  </si>
  <si>
    <t>Ø 13 mm (Ø 1/2'')</t>
  </si>
  <si>
    <r>
      <t xml:space="preserve">Nabavka, transport i montaža </t>
    </r>
    <r>
      <rPr>
        <b/>
        <sz val="11"/>
        <rFont val="Arial Narrow"/>
        <family val="2"/>
      </rPr>
      <t>EK ventila sa hromiranom kapom</t>
    </r>
    <r>
      <rPr>
        <sz val="11"/>
        <rFont val="Arial Narrow"/>
        <family val="2"/>
      </rPr>
      <t>. Ventili moraju odgovarati PP-R cevima.</t>
    </r>
  </si>
  <si>
    <t>Ø 13 mm (Ø 1/2'' / 3/8'')</t>
  </si>
  <si>
    <t>Ukupno vodovod</t>
  </si>
  <si>
    <t>SANITARNI OBJEKTI I PRIBOR</t>
  </si>
  <si>
    <t xml:space="preserve">JUS C.D2.100 i JUS C.D2.300, EN 1982 (odlivci), DIN 17660 (otpresci) i DIN 50930-6 </t>
  </si>
  <si>
    <r>
      <t xml:space="preserve">Nabavka i montaža </t>
    </r>
    <r>
      <rPr>
        <b/>
        <sz val="11"/>
        <rFont val="Arial Narrow"/>
        <family val="2"/>
      </rPr>
      <t>hromirane zidne baterije za kadu</t>
    </r>
    <r>
      <rPr>
        <sz val="11"/>
        <rFont val="Arial Narrow"/>
        <family val="2"/>
      </rPr>
      <t xml:space="preserve"> sa mobilnim tušem, za toplu i hladnu vodu.</t>
    </r>
  </si>
  <si>
    <t>Obračun po montiranoj zidnoj bateriji.</t>
  </si>
  <si>
    <r>
      <t xml:space="preserve">Nabavka i montaža </t>
    </r>
    <r>
      <rPr>
        <b/>
        <sz val="11"/>
        <rFont val="Arial Narrow"/>
        <family val="2"/>
      </rPr>
      <t>sudopere</t>
    </r>
    <r>
      <rPr>
        <sz val="11"/>
        <rFont val="Arial Narrow"/>
        <family val="2"/>
      </rPr>
      <t xml:space="preserve"> od nerđajućeg čelika ugrađene u ormarić sa fetfangom na kome je predviđen priključak mašine za sudove.  Uz sudoperu ugraditi i plastičan sifon i povezati ga sa kanalizacijom u zidu.</t>
    </r>
  </si>
  <si>
    <t>Obračun po montiranoj sudoperi.</t>
  </si>
  <si>
    <t>NP EN ISO 9001:2008</t>
  </si>
  <si>
    <t>EN 13310:2003 – Kitchen sinks – Functional requirements and test methods</t>
  </si>
  <si>
    <r>
      <t xml:space="preserve">Nabavka i montaža </t>
    </r>
    <r>
      <rPr>
        <b/>
        <sz val="11"/>
        <rFont val="Arial Narrow"/>
        <family val="2"/>
      </rPr>
      <t>zidne baterije sa pokretnom lulom za sudoperu</t>
    </r>
    <r>
      <rPr>
        <sz val="11"/>
        <rFont val="Arial Narrow"/>
        <family val="2"/>
      </rPr>
      <t>.</t>
    </r>
  </si>
  <si>
    <t>Ukupno sanitarni objekti i pribor</t>
  </si>
  <si>
    <t>REKAPITULACIJA</t>
  </si>
  <si>
    <t>Ukupno: din.</t>
  </si>
  <si>
    <t>ПРЕДМЕР МАТЕРИЈАЛА И ПРЕДРАЧУН РАДОВА</t>
  </si>
  <si>
    <t>ГЛАВНОГ ПРОЈЕКТА СПОЉАШЊЕГ БАЗЕНА СА ПРЕТЕЋИМ САДРЖАЈИМА ОБЈЕКТА</t>
  </si>
  <si>
    <t>ОРГАНИЗАЦИОНИ ДЕО СЕЛТЕРС МЛАДЕНОВАЦ - ОТВОРЕНИ БАЗЕН У МАЛЕДЕНОВЦУ</t>
  </si>
  <si>
    <r>
      <t xml:space="preserve">део: </t>
    </r>
    <r>
      <rPr>
        <b/>
        <sz val="12"/>
        <rFont val="Arial"/>
        <family val="2"/>
      </rPr>
      <t>Електричне инсталације</t>
    </r>
  </si>
  <si>
    <t>Поз.</t>
  </si>
  <si>
    <t>Опис</t>
  </si>
  <si>
    <t>Јед.мере</t>
  </si>
  <si>
    <t>Кол.</t>
  </si>
  <si>
    <t>Јед.цена</t>
  </si>
  <si>
    <t>Ук.цена</t>
  </si>
  <si>
    <t>ОПШТЕ НАПОМЕНЕ</t>
  </si>
  <si>
    <t>Овим предмером и предрачуном предвиђа се испорука свог материјала наведеног у позицијама и свог ситног неспецифицираног материјала потребног за комплетну израду, уграђивање како је то  наведено у појединим позицијама, испитивање и пуштање у исправан рад, као и довођење у исправно (првобитно) стање свих оштећених места на већ изведеним радовима и конструкцијама.</t>
  </si>
  <si>
    <t>Сав  употребљени материјал мора бити првокласног квалитета и одговарати стандардима.  Сви радови морају  бити изведени  са стручном радном снагом, а у потпуности према Техничким прописима важећим за предметне врсте радова.</t>
  </si>
  <si>
    <t>У цену се урачунава цена свог наведеног материјала у позицијама и цена монтажног неспецифицираног материјала, као и цена радне снаге (без ПДВ-а). Цена укључује и израду све евентуално потребне радионичке документације, испитивање и пуштање у рад свих елемената инсталација наведених у позицијама.</t>
  </si>
  <si>
    <t xml:space="preserve">Наведени типови и произвођачи појединих делова опреме или инсталационог материјала нису обавезни. Извођач може уградити и другу опрему, односно материјал, али под условом да тај има исте електротехничке и конструктивне карактеристике као и наведени, а што претходно потврђује и оверава стручно лице-надзорни орган. </t>
  </si>
  <si>
    <t>1.</t>
  </si>
  <si>
    <t>НАПОЈНИ 1kV КАБЛ (СПОЉНА МРЕЖА)</t>
  </si>
  <si>
    <t>1.1.</t>
  </si>
  <si>
    <t>Трасирање и скоп рова (за напојни кабл) димензија 0,4x0,8 m у земљишту III категорије у слободном терену за 1 кабл. Формирање постељице од два слоја уситњене и просејане земље ''здравице'' (окца сита 4x4 mm), дебљине слоја постељице од по 10 cm.
Постављање ПВЦ траке за упозорење на 40 cm изнад кабла.
Тампонирање слоја од око 30 cm са набијањем у најмање два слоја и одвоз вишка материјала.</t>
  </si>
  <si>
    <t>м</t>
  </si>
  <si>
    <t>1.2.</t>
  </si>
  <si>
    <t>Испорука и полагање кабла PP00-А 4x50 mm² 1 kV у ров.
Обухваћено развлачење, полагање и обележавање кабла.
Укупно за рад, материјал и транспорт.</t>
  </si>
  <si>
    <t>1.3.</t>
  </si>
  <si>
    <t>Израда кабловске канализације полагањем јувидур цеви цеви унутрашњег пречника Ø100 mm. Укупно за рад, материјал и транспорт.</t>
  </si>
  <si>
    <t>1.4.</t>
  </si>
  <si>
    <t xml:space="preserve">Испорука, уградња и повезивање кабловске прикључне кутије (КПК) од изолационог материјала. КПК је заптивне израде, са вратима и бравицом са стандардним троугластим кључем,  за улаз-излаз каблова, опремљена са високоучинским осигурачима велике прекидне моћи НВ постољима и топљивим НВ паторнима и нултом сабирницом. КПК је за подручје ЕДБ, тип 2. Укупно за комплет рад, материјал и транспорт. </t>
  </si>
  <si>
    <t>-</t>
  </si>
  <si>
    <t>3 ком НВ постоље 250А и 3 ком НВ осигурач 80А</t>
  </si>
  <si>
    <t>комплет</t>
  </si>
  <si>
    <t>3 ком НВ постоље 250А и 3 ком НВ осигурач 63А</t>
  </si>
  <si>
    <t>НАПОМЕНА: Позицијом је обухваћена испорука и уградња потребних кабловских термоскупљ. завршница за 1kV кабл.</t>
  </si>
  <si>
    <t>1.5.</t>
  </si>
  <si>
    <t>Испорука и монтажа 1 ком изолованог 3п НВ постоља (дришер) 250А и 3 ком НВ осигурача 100А у постојећи развод за напајање топлотне пумпе. Комплет са повезивањем напојног вода.</t>
  </si>
  <si>
    <t>паушал.</t>
  </si>
  <si>
    <t>-------------------------------------------------------------------------------------------------------------------------------</t>
  </si>
  <si>
    <t>УКУПНО  1.</t>
  </si>
  <si>
    <t>3.</t>
  </si>
  <si>
    <t>КАБЛОВИ (УНУТРАШЊЕ ИНСТАЛАЦИЈЕ)</t>
  </si>
  <si>
    <t>3.1.</t>
  </si>
  <si>
    <r>
      <t xml:space="preserve">Испорука, полагање и повезивање </t>
    </r>
    <r>
      <rPr>
        <b/>
        <sz val="11"/>
        <rFont val="Arial"/>
        <family val="2"/>
      </rPr>
      <t>напојних</t>
    </r>
    <r>
      <rPr>
        <sz val="11"/>
        <rFont val="Arial"/>
        <family val="2"/>
      </rPr>
      <t xml:space="preserve"> каблова са бакарним проводницима, ПВЦ изолацијом и ПВЦ плаштом (типа PP00, PP00-Y) за напајање разводних ормана. Каблови се полажу директно на зид испод облоге зидова, на већ постављеним носачима каблова или кроз одговарајуће ПВЦ цеви са свим повезивањима.</t>
    </r>
  </si>
  <si>
    <r>
      <t>PP00-Y  5x16 mm</t>
    </r>
    <r>
      <rPr>
        <vertAlign val="superscript"/>
        <sz val="11"/>
        <rFont val="Arial"/>
        <family val="2"/>
      </rPr>
      <t>2</t>
    </r>
  </si>
  <si>
    <r>
      <t>PP-Y      5x6 mm</t>
    </r>
    <r>
      <rPr>
        <vertAlign val="superscript"/>
        <sz val="11"/>
        <rFont val="Arial"/>
        <family val="2"/>
      </rPr>
      <t>2</t>
    </r>
  </si>
  <si>
    <t>3.2.</t>
  </si>
  <si>
    <r>
      <t xml:space="preserve">Испорука, полагање и повезивање </t>
    </r>
    <r>
      <rPr>
        <b/>
        <sz val="11"/>
        <rFont val="Arial"/>
        <family val="2"/>
      </rPr>
      <t>инсталационих</t>
    </r>
    <r>
      <rPr>
        <sz val="11"/>
        <rFont val="Arial"/>
        <family val="2"/>
      </rPr>
      <t xml:space="preserve"> кабла са бакарним проводницима, ПВЦ изолацијом и ПВЦ плаштом (типа PP00, PP00-Y) за напајање разводних ормана. Каблови се полажу директно на зид испод облоге зидова, на већ постављеним носачима каблова или кроз одговарајуће ПВЦ цеви са свим повезивањима.</t>
    </r>
  </si>
  <si>
    <r>
      <t>PP-Y    5x2,5 mm</t>
    </r>
    <r>
      <rPr>
        <vertAlign val="superscript"/>
        <sz val="11"/>
        <rFont val="Arial"/>
        <family val="2"/>
      </rPr>
      <t>2</t>
    </r>
  </si>
  <si>
    <r>
      <t>PP-Y    3x2,5 mm</t>
    </r>
    <r>
      <rPr>
        <vertAlign val="superscript"/>
        <sz val="11"/>
        <rFont val="Arial"/>
        <family val="2"/>
      </rPr>
      <t>2</t>
    </r>
  </si>
  <si>
    <r>
      <t>PP-Y    4x1,5 mm</t>
    </r>
    <r>
      <rPr>
        <vertAlign val="superscript"/>
        <sz val="11"/>
        <rFont val="Arial"/>
        <family val="2"/>
      </rPr>
      <t>2</t>
    </r>
  </si>
  <si>
    <r>
      <t>PP-Y    3x1,5 mm</t>
    </r>
    <r>
      <rPr>
        <vertAlign val="superscript"/>
        <sz val="11"/>
        <rFont val="Arial"/>
        <family val="2"/>
      </rPr>
      <t>2</t>
    </r>
  </si>
  <si>
    <r>
      <t>PP       2x1,5 mm</t>
    </r>
    <r>
      <rPr>
        <vertAlign val="superscript"/>
        <sz val="11"/>
        <rFont val="Arial"/>
        <family val="2"/>
      </rPr>
      <t>2</t>
    </r>
  </si>
  <si>
    <t>УКУПНО 3.</t>
  </si>
  <si>
    <t>Орман димензионисати у складу са опремом у њему тако да постоји 25% резервног слободног простора. Урадити прописно шемирање ормана. Извршити трајно и јасно обележавање ормана и уграђене опреме. Опрема је у рангу квалитета произвођача Schneider Electric или Legrand.</t>
  </si>
  <si>
    <t>Плаћа се комплет испоручено, постављено и испитано за исправан рад заједно са следећом опремом:</t>
  </si>
  <si>
    <t>-  1  ком   Заштитни уређај диференцијалне струје (ЗУДС), In=63A, Idif=0,5A, четворополни. Сличан типу ID, произвођача SE</t>
  </si>
  <si>
    <t>-  4  ком   Аутоматски осигурач 6 A, 1пол, ''C''. Сличан типу C60H, произвођача SE</t>
  </si>
  <si>
    <t>-  4  ком   Аутоматски осигурач 10 A, 1пол, ''B''. Сличан типу C60H, произвођача SE</t>
  </si>
  <si>
    <t>-  3  ком   Сигнална LED светиљка fi22, 230VAC, зелена (уградња на врата)</t>
  </si>
  <si>
    <t xml:space="preserve">-  уводнице, бакарне сабирнице, редне стезаљке, потпорни изолатори, </t>
  </si>
  <si>
    <t xml:space="preserve">   проводници за шемирање, шеме, опоменске таблице, натписне</t>
  </si>
  <si>
    <t xml:space="preserve">   плочице и сав ситан монтажни материјал.</t>
  </si>
  <si>
    <t>4.2.</t>
  </si>
  <si>
    <r>
      <t xml:space="preserve">Испорука и монтажа металног назидног разводног ормана ознаке </t>
    </r>
    <r>
      <rPr>
        <b/>
        <sz val="11"/>
        <rFont val="Arial"/>
        <family val="2"/>
      </rPr>
      <t>РО-2</t>
    </r>
    <r>
      <rPr>
        <sz val="11"/>
        <rFont val="Arial"/>
        <family val="2"/>
      </rPr>
      <t>. Димензије oрмана су цца 800х800х200мм. По потреби орман уградити у грађевинску нишу (плакар) са декоративним дрвеним вратима. Орман је урађен у механичкој заштити ИП 40, са бравом и кључем.</t>
    </r>
  </si>
  <si>
    <t>-  1  ком   Трополна гребенаста склопка 63 A, 500 V, 1-0 (уградња на врата)</t>
  </si>
  <si>
    <t>-  1  ком   Једнополна гребенаста склопка 16 A, 250 V, 1-0 (уградња на врата)</t>
  </si>
  <si>
    <t>-  1  ком   Аутоматски осигурач 10 A, 1пол, ''C''. Сличан типу C60H, произвођача SE</t>
  </si>
  <si>
    <t>-  8  ком   Аутоматски осигурач 10 A, 1пол, ''B''. Сличан типу C60H, произвођача SE</t>
  </si>
  <si>
    <t>-  10  ком   Аутоматски осигурач 16 A, 1пол, ''B''. Сличан типу C60H, произвођача SE</t>
  </si>
  <si>
    <t>-  6  ком   Аутоматски осигурач 32 A, 1пол, ''C''. Сличан типу C60H, произвођача SE</t>
  </si>
  <si>
    <t>- 4  ком   Комбиновани заштитни уређај - аутоматски прекидач 16А + зашт.уређај диференцијалне струје (ЗУДС - ФИД склопка) Idif=30mA, 2-полни. Сличан типу DPN N Vigi, произвођача SE</t>
  </si>
  <si>
    <t>- 1 ком. Tрополни контактор 12А (категорија АC3), управљачког напона 230Vac, са помоћним контактима 1NO+1NC</t>
  </si>
  <si>
    <t xml:space="preserve">- 1 ком. Временски реле са периодом подешавања 0 - 15 мин, управљачког напона 230Vac. Струја излазног контакта мин 6А. </t>
  </si>
  <si>
    <t>4.3.</t>
  </si>
  <si>
    <r>
      <t>Испорука и постављање дворедне (2х8) разводне табле за локале (</t>
    </r>
    <r>
      <rPr>
        <b/>
        <sz val="11"/>
        <rFont val="Arial"/>
        <family val="2"/>
      </rPr>
      <t>РТ-Л1 и РТ-Л2</t>
    </r>
    <r>
      <rPr>
        <sz val="11"/>
        <rFont val="Arial"/>
        <family val="2"/>
      </rPr>
      <t>). Разводна табла је у пластичном кућишту са провидним вратима, за монтажу у зид. Комплет са DIN шинама и редним стезаљкама.</t>
    </r>
  </si>
  <si>
    <t>-  3  ком   Једнополна склопка (у форми аутоматског прекидача) 25 A, 500 V, 1-0 (уградња у таблу)</t>
  </si>
  <si>
    <t>-  6  ком   Аутоматски осигурач 16 A, 1пол, ''B''. Сличан типу C60H, произвођача SE</t>
  </si>
  <si>
    <t>-  3  ком   Сигнална LED светиљка, 230VAC, зелена (уградња у таблу)</t>
  </si>
  <si>
    <t>Проводници за шемирање, шеме, натписне плочице и сав</t>
  </si>
  <si>
    <t>остали ситни монтажни материјал.</t>
  </si>
  <si>
    <t>УКУПНО  4.</t>
  </si>
  <si>
    <t>5.</t>
  </si>
  <si>
    <t>ИНСТАЛАЦИОНИ МАТЕРИЈАЛ</t>
  </si>
  <si>
    <t>5.1.</t>
  </si>
  <si>
    <r>
      <t xml:space="preserve">Испорука и постављање инсталационог материјала у ПВЦ кутијама </t>
    </r>
    <r>
      <rPr>
        <b/>
        <sz val="11"/>
        <rFont val="Arial"/>
        <family val="2"/>
      </rPr>
      <t>у зиду</t>
    </r>
    <r>
      <rPr>
        <sz val="11"/>
        <rFont val="Arial"/>
        <family val="2"/>
      </rPr>
      <t xml:space="preserve"> од опеке, или гипсаном зиду и повезивање. Све прекидаче поставити на висини 1,4 м од пода, а прикључнице на 0,4 м од пода или према подацима датим у графичкој документацији. За технолошке прикључнице монтажну висину усагласити према условима из технолошког пројекта и захтева прозвођача опреме која се уграђује.</t>
    </r>
  </si>
  <si>
    <t>Инсталациони материјал је типа Prestige Line и/или MODE, произвођача ALING или сличан.</t>
  </si>
  <si>
    <t>Прикључнице:</t>
  </si>
  <si>
    <t>5.1.1.</t>
  </si>
  <si>
    <t>Модуларна двополна прикључница ''šuko II'' 16А/250Vac, са порцеланским језгром.</t>
  </si>
  <si>
    <t>ком</t>
  </si>
  <si>
    <t>5.1.2.</t>
  </si>
  <si>
    <t>Модуларна двополна прикључница ''šuko II'' 16А/250Vac, са поклопцем и порцеланским језгром.</t>
  </si>
  <si>
    <t>5.1.3.</t>
  </si>
  <si>
    <t>Модуларна двополна дупла прикључница ''šuko II'' 16А/230Vac, са порцеланским језгром, са поклопцем.</t>
  </si>
  <si>
    <t>5.1.4.</t>
  </si>
  <si>
    <t xml:space="preserve">Трополна OГ прикључница ''šuko III'' 16А/400Vac, са порцеланским језгром, са поклопцем. Уградња у зид - полуукопавањем. </t>
  </si>
  <si>
    <t>5.1.5.</t>
  </si>
  <si>
    <r>
      <t>Модуларни сет ознаке</t>
    </r>
    <r>
      <rPr>
        <b/>
        <sz val="11"/>
        <rFont val="Arial"/>
        <family val="2"/>
      </rPr>
      <t xml:space="preserve"> [П1] </t>
    </r>
    <r>
      <rPr>
        <sz val="11"/>
        <rFont val="Arial"/>
        <family val="2"/>
      </rPr>
      <t>састављен од:</t>
    </r>
  </si>
  <si>
    <t>дознa, прирубницa и маскa (7М),</t>
  </si>
  <si>
    <t>2 x ''šuko II'' са заштитним контактом, 16A, 250 V (2M)</t>
  </si>
  <si>
    <t>1 x ''euro'' 10A, 250 V (1M)</t>
  </si>
  <si>
    <t>+ поз. 9.1. + поз. 9.5.</t>
  </si>
  <si>
    <t>Прекидачи:</t>
  </si>
  <si>
    <t>5.1.6.</t>
  </si>
  <si>
    <r>
      <t>Модуларни прекидач</t>
    </r>
    <r>
      <rPr>
        <b/>
        <sz val="11"/>
        <rFont val="Arial"/>
        <family val="2"/>
      </rPr>
      <t xml:space="preserve"> </t>
    </r>
    <r>
      <rPr>
        <sz val="11"/>
        <rFont val="Arial"/>
        <family val="2"/>
      </rPr>
      <t>састављен од:</t>
    </r>
  </si>
  <si>
    <t>дознa, прирубницa и маскa (2М),</t>
  </si>
  <si>
    <t>1 х тастер склопка једнополна, 10 A, 250 V, (2М)</t>
  </si>
  <si>
    <t>5.1.7.</t>
  </si>
  <si>
    <t>Модуларни серијски прекидач састављен од:</t>
  </si>
  <si>
    <t>2 х тастер склопка једнополна, 10 A, 250 V, (1М)</t>
  </si>
  <si>
    <t>5.1.8.</t>
  </si>
  <si>
    <r>
      <t>Модуларни сет прекидача ознаке</t>
    </r>
    <r>
      <rPr>
        <b/>
        <sz val="11"/>
        <rFont val="Arial"/>
        <family val="2"/>
      </rPr>
      <t xml:space="preserve"> [M1] </t>
    </r>
    <r>
      <rPr>
        <sz val="11"/>
        <rFont val="Arial"/>
        <family val="2"/>
      </rPr>
      <t>састављен од:</t>
    </r>
  </si>
  <si>
    <t>дознa, прирубницa и маскa (3М),</t>
  </si>
  <si>
    <t>1 х тастер склопка једнополна, 10 A, 250 V, (1М), са индикацијом и симболом вентилатора</t>
  </si>
  <si>
    <t>5.1.9.</t>
  </si>
  <si>
    <r>
      <t>Модуларни сет прекидача ознаке</t>
    </r>
    <r>
      <rPr>
        <b/>
        <sz val="11"/>
        <rFont val="Arial"/>
        <family val="2"/>
      </rPr>
      <t xml:space="preserve"> [M2] </t>
    </r>
    <r>
      <rPr>
        <sz val="11"/>
        <rFont val="Arial"/>
        <family val="2"/>
      </rPr>
      <t>састављен од:</t>
    </r>
  </si>
  <si>
    <t>3 х тастер склопка једнополна, 16 A, 250 V, (1М)</t>
  </si>
  <si>
    <t>5.1.10.</t>
  </si>
  <si>
    <t>КИП прекидач са индикацијом 16А, 250Vac</t>
  </si>
  <si>
    <r>
      <t>ОПШТА НАПОМЕНА</t>
    </r>
    <r>
      <rPr>
        <sz val="10"/>
        <rFont val="Arial"/>
        <family val="2"/>
      </rPr>
      <t>: УКОЛИКО ИЗВОЂАЧ НАБАВЉА ОПРЕМУ ДРУГОГ ПРОИЗВОЂАЧА ДУЖАН ЈЕ ДА ПРЕ НАРУЧИВАЊА ДОБИЈЕ САГЛАСНОСТ НАДЗОРНОГ ОРГАНА, КАО И ДА ЈЕ УСАГЛАСИ СА ОПРЕМОМ СПЕЦИФИЦИРАНОМ У ПРЕДМЕРУ (ТАЧКА 3.1).</t>
    </r>
  </si>
  <si>
    <t>5.2.</t>
  </si>
  <si>
    <t xml:space="preserve">На местима означеним на цртежима повезивање монофазног електричног извода (вентилатор, сушач руку,  декоративно осветљење, wi-fi рутер итд.). Висину и начин прикључка усагласити у складу са потрошачима који се прикључују. </t>
  </si>
  <si>
    <t>5.3.</t>
  </si>
  <si>
    <t>Додатни и непредвиђени радови радови и остали ситан монтажни материјал.</t>
  </si>
  <si>
    <t>УКУПНO  5.</t>
  </si>
  <si>
    <t>6.</t>
  </si>
  <si>
    <t>СВЕТИЉКЕ (СПОЉНО ОСВЕТЉЕЊЕ)</t>
  </si>
  <si>
    <t>6.2.</t>
  </si>
  <si>
    <t>Набавка, испорука и уградња (уз довођење у вертикалан положај) на припремљени темељ конусног стуба висине 4,5 м, комплет са:</t>
  </si>
  <si>
    <t>темељном, анкер-плочом са 4 отвора,</t>
  </si>
  <si>
    <t>одговарајућим анкерима унапред повезаним у кавез,</t>
  </si>
  <si>
    <t>цевчицом за одвод кондензата,</t>
  </si>
  <si>
    <t>носачем прикључне плоче,</t>
  </si>
  <si>
    <t xml:space="preserve">прикључном плочом типа SR-4К са осигурачима FRA 16/10 А, 400 V, </t>
  </si>
  <si>
    <t>изведеном инсталацијом унутар стуба, од прикључне плоче до светиљке проводником типа PP-Y 3x2,5 мм2</t>
  </si>
  <si>
    <t>Стуб треба да буде:</t>
  </si>
  <si>
    <t>- вруће цинкован споља и изнутра, за категорију корозивности C4</t>
  </si>
  <si>
    <t>- премазан једним слојем основне фарбе у тамно сивој боји и једним слојем завршне фарбе на винил-акрилној основи</t>
  </si>
  <si>
    <t>6.3.</t>
  </si>
  <si>
    <t>- Светиљка означена са С1</t>
  </si>
  <si>
    <t>Набавка, испорука и монтажа светиљке за јавно осветљење за монтажу на лиру или врх стуба пречника 55-60мм. Кућиште светиљке израђено од ливеног алуминијума чистоће 99,85% и дифузором од термички обрађеног,</t>
  </si>
  <si>
    <t>равног стакла дебљине 5мм, типа 1669 Mini Brera (Disano), 1xCDO-TT 100W, E40, 230V, IP66 (оптички прибор), IK08, магнетни предспојни прибор класе B2, компензован спој, класа изолације II, без сијалице;</t>
  </si>
  <si>
    <t>приступ сијалици и предспојном уређају омогућен без употребе алата, а предспојни уређај је монтиран на лако измењивом носачу, емисија светла изнад 90° мања од 0,1% - светиљка је класификована за зону 1 светлосног загађења према UNI 10819.</t>
  </si>
  <si>
    <t>Светињка се испоручује у комплету са металхалогеном mastercolor сијалицом од 100W.</t>
  </si>
  <si>
    <t>Укупно за рад, материјал и транспорт.</t>
  </si>
  <si>
    <t>6.4.</t>
  </si>
  <si>
    <t>- Светиљка означена са С2</t>
  </si>
  <si>
    <t>Набавка, испорука и монтажа светиљке-стубића за спољно осветљење, сличне типу 1532 Faro FLC 2x9s, G23, IP54, комплет са компакт флуо изворима светла 9W, Buck-Disano.</t>
  </si>
  <si>
    <t>Стубић је сиво металик боје. Изведба у степену отпорности на удар (IK 03). За сваку светиљку је потребно урадити потребну основу (темељ) за анкерисање по упутству произвођача.</t>
  </si>
  <si>
    <t>6.5.</t>
  </si>
  <si>
    <t>- Светиљка означена са С3</t>
  </si>
  <si>
    <t>Набавка, испорука и монтажа зидне светиљке правоугаоне форме, сличне типу 1206 Box 2x7W, G23, IP54, комплет са компакт флуо изворима светла 7W, Buck-Fosnova.</t>
  </si>
  <si>
    <t>УКУПНО  6.</t>
  </si>
  <si>
    <r>
      <t>ОПШТА НАПОМЕНА</t>
    </r>
    <r>
      <rPr>
        <sz val="10"/>
        <rFont val="Arial"/>
        <family val="2"/>
      </rPr>
      <t>: ПРЕ НАРУЧИВАЊА СВЕТИЉКИ И СТУБОВА, ИЗВОЂАЧ ЈЕ ДУЖАН ДА СА НАДЗОРНИМ ОРГАНОМ И ПРОЈЕКТАНТОМ ЈОШ ЈЕДНОМ УСАГЛАСИ ТИПОВЕ СВЕТИЉКИ. НАКОН УСАГЛАШАВАЊА, ИЗВОЂАЧ ЈЕ ОБАВЕЗАН ДА БЕСПЛАТНО ДОСТАВИ НА ОДОБРЕЊЕ ПО ЈЕДАН УЗОРАК ЗА СВАКИ ТИП СВЕТИЉКЕ.</t>
    </r>
  </si>
  <si>
    <t>7.</t>
  </si>
  <si>
    <t>СВЕТИЉКЕ (УНУТРАШЊЕ ОСВЕТЉЕЊЕ)</t>
  </si>
  <si>
    <t>Овај део предмера и предрачуна обухвата: испоруку, монтажу и повезивање ниже описаних светиљки укључујући:</t>
  </si>
  <si>
    <t>-испоруку и постављање куке за вешање или одговарајућих типлова за причвршћавање светиљке на заваници или зиду</t>
  </si>
  <si>
    <t>-испорука, монтажа и повезивање помоћу стезаљки на већ изведену инсталацију светиљке како је то описано у појединим позицијама</t>
  </si>
  <si>
    <t>-постављање у светиљке, сијалице, односно флуо цеви и стартера</t>
  </si>
  <si>
    <t>-прање, брисање и намештање на светиљке стаклене или пластичне кугле, звона или поклопца, који су саставни део светиљке</t>
  </si>
  <si>
    <t>-испитивање и стављање под напон</t>
  </si>
  <si>
    <t>-замену свих сијалица, флуо цеви и стартера који не буду исправни у тренутку техничког пријема инсталације</t>
  </si>
  <si>
    <t>-флуоресцентне светиљке морају да буду компензоване на фактор снаге cos fi &gt; 0,95</t>
  </si>
  <si>
    <t>Испорука и монтажа на месту означеном на цртежима на плафон или зид светиљке комплет са прибором за монтажу, грлом, предспојним справама и сијалицама одговарајуће снаге.</t>
  </si>
  <si>
    <t>Плаћа се испоручено и припремљено за исправан рад. Светиљке су по избору пројектанта ентеријера, а следећих карактеристика:</t>
  </si>
  <si>
    <t>7.1.</t>
  </si>
  <si>
    <t>- Светиљка означена са С4</t>
  </si>
  <si>
    <t>Надградна глуо светиљка са капом (вододихтујућа), типа Titan 2x58W/840, IP65, произвођача Buck или слична по избору пројектанта ентеријера.</t>
  </si>
  <si>
    <t>7.2.</t>
  </si>
  <si>
    <t>- Светиљка означена са С5</t>
  </si>
  <si>
    <t xml:space="preserve">Надградна халогена светиљка, типа TWIST FIXED ROUND 50W, G10, code 1204, произвођача Berng или слична по избору пројектанта ентеријера.
</t>
  </si>
  <si>
    <t>7.3.</t>
  </si>
  <si>
    <t>- Светиљка означена са С6</t>
  </si>
  <si>
    <t>Противпаничне флуо светиљке, типа Helios 8W, SE, IP65, аутономије од 3h, приправан спој. Светиљка је израђена од V2 самогасивог безхалогеног поликарбоната, произвођача Buck-Awex или слична по избору пројектанта ентеријера.</t>
  </si>
  <si>
    <t>7.4.</t>
  </si>
  <si>
    <t>- Светиљка означена са С7</t>
  </si>
  <si>
    <t>Надградна флуо светиљка 4х18W/840 са сјајним параболичним дифузором. Степен заштите IP 20. Типа ORIEN  Buck или слична по избору пројектанта ентеријера.</t>
  </si>
  <si>
    <t>7.5.</t>
  </si>
  <si>
    <t>- Светиљка означена са С8</t>
  </si>
  <si>
    <t>Надградна глуо светиљка са капом (вододихтујућа), типа Titan 2x36W/840, IP65, произвођача Buck или слична по избору пројектанта ентеријера.</t>
  </si>
  <si>
    <t>УКУПНО  7.</t>
  </si>
  <si>
    <t>8.</t>
  </si>
  <si>
    <t>ИНСТАЛАЦИЈА ЗАШТИТЕ ОД ЕЛЕКТРИЧНОГ УДАРА</t>
  </si>
  <si>
    <t>8.6.</t>
  </si>
  <si>
    <t>Проводником P/F-Y 4 мм² испод малтера у зиду, у поду или простору спуштеног плафона, извести од кутије ПС изводе за повезивање металних делова у мокром чвору који нису саставни делови електричних уређаја и то посебно:</t>
  </si>
  <si>
    <t>-за одводну цев умиваоника,</t>
  </si>
  <si>
    <t>-за канализациону цев,</t>
  </si>
  <si>
    <t>-за водоводну цев (уколико није пластична),</t>
  </si>
  <si>
    <t>-за каду,</t>
  </si>
  <si>
    <t>Просечна дужина по једном изводу је 35 м.</t>
  </si>
  <si>
    <t>Спајање на цевоводе се врши помоћу шелни, оловних подметача дебљине 3 mm испод целе шелне, завртњем М6 са матицом и озубљеним подметачем и кабловском стопицом.</t>
  </si>
  <si>
    <t>Прикључак за цевоводе вршити у зиду тако да га прекрије малтер односно керамика којом се зид облаже.</t>
  </si>
  <si>
    <t>Укупан број извода по једној кутији је 5.</t>
  </si>
  <si>
    <t>Потребан материла по једној кутији је:</t>
  </si>
  <si>
    <t>-проводник  P/F-Y 4 mm² - 35  m</t>
  </si>
  <si>
    <t>Плаћа се за сав рад и материјал по једној кутији.</t>
  </si>
  <si>
    <t>8.7.</t>
  </si>
  <si>
    <t>Испоручити и од заштитне сабирнице у разводном орману до кутија ПС у мокром чвору положити проводник P/F-Y 4 mm², положен кроз цев уграђену испод малтера (у зиду), у зид од опеке испод облоге зидова или у простору спуштеног плафона.</t>
  </si>
  <si>
    <t>Просечна дужина проводника P/F-Y 4 mm²  по једној кутији  ПС je 20 м.</t>
  </si>
  <si>
    <t>Плаћа се за сав рад и материјал по једној кутији ПС, заједно са повезивањем у њима и на заштитним сабирницама у припадајућем орману.</t>
  </si>
  <si>
    <t>УКУПНО 8.</t>
  </si>
  <si>
    <t>9.</t>
  </si>
  <si>
    <t>ТЕЛЕКОМУНИКАЦИОНЕ ИНСТАЛАЦИЈЕ (СЛАБА СТУЈА)</t>
  </si>
  <si>
    <t>A.</t>
  </si>
  <si>
    <t>РАЧУНАРСКА МРЕЖА</t>
  </si>
  <si>
    <t>9.1.</t>
  </si>
  <si>
    <t>Рачунарска утичница 1 x RJ-45 категорије 6  (1М)</t>
  </si>
  <si>
    <t>Испорука, уградња и повезивање у оквиру модуларног сета специфицираног у тачки 3.1.</t>
  </si>
  <si>
    <t>9.2.</t>
  </si>
  <si>
    <t>Бакарни парични кабл FTP кабл кат. 6E. Испорука, уградња и повезивање до припадајућег река.</t>
  </si>
  <si>
    <t>9.3.</t>
  </si>
  <si>
    <t>Испорука и постављање неуправљивог Еthernet switch-а са 16портова. Сличан типу Linksys SF 100D-16 16-Port 10/100 Switch</t>
  </si>
  <si>
    <t>9.4.</t>
  </si>
  <si>
    <t>Испорука и постављање кабла STP cat 6 у циљу повезивања новоизведене рачунарске мреже на постојећу рачунарску мрежу објекта и њено подешавање за функционалан рад.</t>
  </si>
  <si>
    <t>Б.</t>
  </si>
  <si>
    <t xml:space="preserve">ТЕЛЕФОНСКЕ ИНСТАЛАЦИЈЕ </t>
  </si>
  <si>
    <t>9.5.</t>
  </si>
  <si>
    <t>Tелефонска утичница RJ-12 6/2   (1М)</t>
  </si>
  <si>
    <t>9.6.</t>
  </si>
  <si>
    <t>Кабл  JY(St)Y 1x2x0,6мм за повезивање телефонских прикључницама са разводним телефонским орманом.</t>
  </si>
  <si>
    <t>Испорука, уградња и повезивање.</t>
  </si>
  <si>
    <t>9.7.</t>
  </si>
  <si>
    <t>Инсталационе пластичне цеви</t>
  </si>
  <si>
    <t>цев fi16</t>
  </si>
  <si>
    <t>9.8.</t>
  </si>
  <si>
    <t>Телефонски разводни орман РТО са реглетом 1х10. Уградња у зид.</t>
  </si>
  <si>
    <t>9.9.</t>
  </si>
  <si>
    <t>Приводни телефонски кабл  TK 39 M 5x4x0.8 mm за повезивање разводне кутије са постојећом тел.централом.</t>
  </si>
  <si>
    <t>9.10.</t>
  </si>
  <si>
    <t>Повезивање новоизведене телефонске инсталације на постојећу телефонску централу објекта и њено подешавање за функционалан рад.</t>
  </si>
  <si>
    <t>УКУПНО 9.</t>
  </si>
  <si>
    <t>Р Е K A П И T У Л A Ц И J A</t>
  </si>
  <si>
    <t>1. НАПОЈНИ 1kV КАБЛ (СПОЉНА МРЕЖА)</t>
  </si>
  <si>
    <t>3. КАБЛОВИ (УНУТРАШЊЕ ОСВЕТЉЕЊЕ)</t>
  </si>
  <si>
    <t>4. РАЗВОДНИ ОРМАНИ</t>
  </si>
  <si>
    <t>5. ИНСТАЛАЦИОНИ МАТЕРИЈАЛ</t>
  </si>
  <si>
    <t>6. СВЕТИЉКЕ (СПОЉНО ОСВЕТЉЕЊЕ)</t>
  </si>
  <si>
    <t>7. СВЕТИЉКЕ (УНУТРАШЊЕ ОСВЕТЉЕЊЕ)</t>
  </si>
  <si>
    <t>8. ИНСТАЛАЦИЈА ЗАШТИТЕ ОД ЕЛЕКТРИЧНОГ УДАРА</t>
  </si>
  <si>
    <t>9. ТЕЛЕКОМУНИКАЦИОНЕ ИНСТАЛАЦИЈЕ (СЛАБА СТРУЈА)</t>
  </si>
  <si>
    <t>УКУПНО:</t>
  </si>
  <si>
    <t>3.5. Nabavka i ugradnja tipskih  betonskih putnih rigola dimenzija 25/8/40cm (spoj kolovoza - parking rastera i PP puta - glane p. staz). Isti se polažu u  betonsku podlogu.  Za ugrađene rigole izvođač mora posedovati atest o kvalitetu, mehaničkoj otpornisti i otpornosti na mraz.Ivičnjaci se ugradjuju u svemu prema propisima i pravilu struke. Rigola u padu od 1%. Obračun po m1.</t>
  </si>
  <si>
    <t>3.4. Nabavka i ugradnja tipskih betonskih putnih ivičnjaka dimenzija 18/24cm (ivičnjaci parkinga, pp puta glavne staze). Isti se polažu u  betonsku podlogu.  Za ugrađene ivičnjake izvođač mora posedovati atest o kvalitetu mehaničkoj otpornisti i otpornosti na mraz.Ivičnjaci se ugradjuju u svemu prema propisima i pravilu struke. Obračun po m1.</t>
  </si>
  <si>
    <t xml:space="preserve">РАЗВОДНИ ОРМАНИ   </t>
  </si>
  <si>
    <t xml:space="preserve">У К У П Н О  </t>
  </si>
  <si>
    <t>Разни радови</t>
  </si>
  <si>
    <t>Сувомонтажни радови</t>
  </si>
  <si>
    <t>Лимарски радови</t>
  </si>
  <si>
    <t>Браварски радови</t>
  </si>
  <si>
    <t>Грађевинска столарија</t>
  </si>
  <si>
    <t>И ГРАЂЕВИНСКО-ЗАНАТСКИ ПОСЛОВИ (ГЗП)</t>
  </si>
  <si>
    <t>РЕКАПИТУЛАЦИЈА</t>
  </si>
  <si>
    <t>Укупно разни радови:</t>
  </si>
  <si>
    <t>м2</t>
  </si>
  <si>
    <t>Израда облоге фасаде од висококомпримованих дрвених фурнираних панела типа Parkleks, причвршћеног на подконструкцију од поцинкованих челичних профила у свему према пројекту, детаљима и упутству произвођача. Светла мера носеће подконструкције је цца 8цм. Боја и дезен по избору пројектанта.
Обрачун по м2 постављене фасаде.</t>
  </si>
  <si>
    <t>м1</t>
  </si>
  <si>
    <t xml:space="preserve"> Ролетне су димензија 80x270 цм.</t>
  </si>
  <si>
    <t xml:space="preserve"> Ролетне су димензија 100x270 цм.</t>
  </si>
  <si>
    <t xml:space="preserve"> Ролетне су димензија 270x270 цм.</t>
  </si>
  <si>
    <t>Израда и монтажа платнених ролетни типа ВИПОЛ или сличних. Ролетне израдити по детаљима и упутсву пројектанта, и опремити их механизмом за повлачење и подизање. Ролетне су димензија 330x270 цм.
Обрачун по комаду ролетне</t>
  </si>
  <si>
    <t>Разни радови:</t>
  </si>
  <si>
    <t xml:space="preserve">  </t>
  </si>
  <si>
    <t>Укупно сувомонтажни радови:</t>
  </si>
  <si>
    <t>Постављање поцинкованог-перфорираног заштитника ивица. Профил од поцинкованог лима дебљине 0,5 мм и ширине профила 25x25 мм, поставити по упутству пројектанта.
Обрачун по м1 заштићене ивице.</t>
  </si>
  <si>
    <t>зид д=100 мм, профил ЦW 75, плоче 2КГБ-И 12,5 мм</t>
  </si>
  <si>
    <t>зид д=100 мм, профил ЦW 75, плоче 2КГБ 12,5 мм</t>
  </si>
  <si>
    <t>Израда преградног зида дебљине 80 мм, једнострука метална подконструкција обложена обострано једноструким импрегнираним гипс картонским плочама ГКБ-И 12,5мм, систем Кнауф W111. Преградни неносив зид израдити од поцинкованих профила ЦW 50, поставити камену вуну која се посебно наплаћује, и обложити гипс картонским плочама, по пројекту и упутству произвођача. Саставе обрадити масом за испуну и бандаж тракама по упутству пројектанта. У цену улази и радна скела.
Обрачун по м2 зида.</t>
  </si>
  <si>
    <t>Израда вертикалне денивелације висине 300 мм спуштеног плафона, са израдом додатне челичне подконструкције и облагање гипскартонским плочама дебљине 12,5 мм, систем Кнауф. Подконструкцију израдити од носивих профила ЦД 60x27 мм и монтажних поцинкованих профила ЦД 60x27 мм причвршћених Нониус елементима и директним држачима за носиви плафон и обложити гипс картонским плочама, по пројекту и упутству произвођача. Саставе обрадити масом за испуну и бандаж тракама по упутству пројектанта.
Обрачун по м1 изведене денивелације.</t>
  </si>
  <si>
    <t>импрегнираних плоча ГКБ-И 12,5 мм</t>
  </si>
  <si>
    <t>Израда спуштеног плафона са челичном под-конструкцијом у истом нивоу и облагање гипс картонским плочама ГКБ 12,5 мм, систем Кнауф Д113. Подконструкцију поставити у истом нивоу од носивих и монтажних профила ЦД 60x27 мм причвршћених висилицама за носиви плафон и обложити гипс картонским плочама по пројекту и упутству произвођача. Саставе обрадити масом за испуну и бандаж тракама по упутству пројектанта. У цену улази и радна скела.
Обрачун по м2 постављене површине.</t>
  </si>
  <si>
    <t xml:space="preserve">Обрачун се врси по јединици мере, назначене код сваке позиције радова. Јединачна цена обухвата комплетну израду позиције радова, (набавку основног везног и материјала за заштиту, спољни и унутрашњи транспорт, израду, глачање-шлајфовање мере заштите, све хоризонталне и вертикалне преносе, неопходну радну скелу, уградњу дилатационих трака, уградњу сокл лајсни, чишċење и остале активности неопходне за квалитетно извођење ових радова.                                                                                                                                                          Овај опис је саставни део сваке појединацно описане позиције радова и исти неискључује примену важеċих прописа у грађевинарству из ове области.       </t>
  </si>
  <si>
    <t xml:space="preserve">Обрачун се врши по јединици мере, назначене код сваке позиције радова. Јединачна цена радова обухвата израду и уградњу комплетне позиције радова, (набавку основног, везног и заштитног материјала, спољни и унутрашњи транспорт, уграђивање, мере заштите, све хоризонталне  и  вертикалне  преносе, неопходну радну скелу као и остале активности које су неопходне за квалитетно извођење радова.      </t>
  </si>
  <si>
    <t xml:space="preserve">За сво време извођења, односно до предаје објекта, извођач је дужан да предузме све потребне мере, како  неби  дошло до оштећења ових радова. А ако  ипак и дође  до  оштећења извођач ће о свом трошку, уз сагласност  надзорног  органа, радове довести у пројектовано стање.                       </t>
  </si>
  <si>
    <t>Начин и правац постављања спуштеног плафона радити у свему према опису и детаљима из пројекта, а уз обавезну сагласност пројектанта. Узорке плафона и лајсни обавезно доставити на сагласност пројектанту.</t>
  </si>
  <si>
    <t xml:space="preserve">Сви уптребљени материјали, спојна и везивна средства, заштитна средства морају бити прописаног  квалитета  односно  да поседују атесте.                                                                                                                    Радови се морају извести квалитетно у свему према прописима, стандардима, техничкој документацији и овереним извођачким детаљима.                                                  </t>
  </si>
  <si>
    <t xml:space="preserve">Све сувомонтажне радове извести са одговарајућом стручном радном снагом, уз пуну примену савременог алата намењеног овој врсти радова.                                               </t>
  </si>
  <si>
    <t>Сувомонтажни радови:</t>
  </si>
  <si>
    <t>Укупно лимарски радови:</t>
  </si>
  <si>
    <t>Израда и монтажа опшивке од поцинкованог лима дебљине 0,8 мм. Опшивка се поставља преко браварске конструкције, причвршћивањем помоћу поп нитни на растојању од 10 цм. По постављању лим минизирати вош прајмером.
Обрачун по м2 лима.</t>
  </si>
  <si>
    <t>Израда и монтажа вентилационих глава, пречника 120 мм, од поцинкованог лима дебљине 0,60 мм, по детаљима и упутству пројектанта. Вентилационе главе поставити на цеви пречника 100 мм. Део цеви главе мора да уђе у вентилациону цев минимум 50 мм и да се залетује калајем од најмање 40%. У цену улази и обрада продора са израдом подметача приближних димензија 50x50 цм.
Обрачун по комаду вентилационе главе.</t>
  </si>
  <si>
    <t>димензија 25x25x10 цм</t>
  </si>
  <si>
    <t>Израда и монтажа зидне вентилације, димензија 12x12x10 цм, према детаљу. Капу зидне вентилације израдити од поцинкованог лима дебљине 0,60 мм.
Обрачун по комаду.</t>
  </si>
  <si>
    <t>Опшивање надзидака поцинкованим лимом, развијене ширине 33 цм, дебљине 0,60 мм. Окапницу препустити за 3 цм. Опшивање извести према детаљима и упутству пројектанта. Испод лима поставити слој тер папира, који улази у цену опшивања.
Обрачун по м1 надзитка</t>
  </si>
  <si>
    <t>Израда и монтажа штуцне, чауре, у венцу од поцинкованог лима дебљине 0,60 мм, по детаљима и упутству пројектанта. Штуцна мора бити шира од вертикале за најмање 10 мм. Штуцну заштитити од корозије са спољне и унутрашње стране.
Обрачун по комаду штуцне.</t>
  </si>
  <si>
    <t>Израда и монтажа олучних поцинкованих цеви, РШ до 50 цм, дебљине лима 0,60 мм. Делови олучних цеви морају да улазе један у други минимум 50 мм и да се залетују калајем од најмање 40%. Поцинковане обујмице са држачима поставити на размаку од 200 цм. Преко обујмица поставити украсну траку. Цеви морају бити удаљене од зида минимум 20 мм. Завршетак олучне цеви по детаљу.
Обрачун по м1 олучне цеви.</t>
  </si>
  <si>
    <t>Израда и монтажа висећих правоугаоних олука од поцинкованог лима, развијене ширине до 125 цм. Олуке спајати поп нитнама, једноредно са максималним размаком 3 цм и летовати калајем од најмање 40%. Држаче висећих олука радити од поцинкованог флаха 25x5 мм, и нитовати са предње стране олука нитнама ø 4мм, на размаку до 80 цм.
Обрачун по м1 олука.</t>
  </si>
  <si>
    <t xml:space="preserve">Овај опис је саставни део сваке појединачно описане позиције радова и исти неискључује примену важећих прописа у грађевинарству из ове области.        </t>
  </si>
  <si>
    <t xml:space="preserve">Лимарске радове извести у свему према техничкој документацији и овереним детаљима уз обавезну примену савремених метода за спајање-настављање лима.  Термоизолација у сендвичу лима мора имати одговарајући дистанцер-дистанцер који  одговара намени сендвича. Лим мора  бити  заштићен (поцинковани, пластицифиран, бојен) онакав какав се захтева техничком  документацијом. Изведени радови морају својом дужином и површином да задржавају, код истих позиција, правилан геометријски облик. Сви изведени лимарски  радови  морају у потпуности да служе пројектованој намени. На местима где је лим у директном додиру са другим материјалима (бетом, опека и сл.) исти се мора заштитити: премазима, кровном хартијом и сл. Носачи лима који су непосредно у додиру са лимом морају бити од истородног материјала.  </t>
  </si>
  <si>
    <t xml:space="preserve">Сви употребљени материјали, спојна и везивна средства, заштитна средства, морају бити прописаног квалитета односно да поседују атесте. </t>
  </si>
  <si>
    <t xml:space="preserve">Све лимарске радове извести са одговарајућом стручном радном снагом, уз пуну примену савременог алата и механизације намењене овој врсти радова.                                   </t>
  </si>
  <si>
    <t>Лимарски радови:</t>
  </si>
  <si>
    <t>Укупно браварски радови:</t>
  </si>
  <si>
    <t>Набавка и монтажа кровних панела типа ТРИМОТЕРМ СНВ тс 120, а у свему према упутству произвођача. У цену улазе, набавка материјала, уградња, скела, дизалица, као и сви лимарски делови за спојеве крова и назитка, и осталих слабих тачки.
Обрачун по м2 крова.</t>
  </si>
  <si>
    <t>Израда и уградња металне решетке изнад канала, ширине 60 цм. Рам решетке израдити од угаоника 30/30/3мм, на размаку до 3 цм. Решетке радити у ламелама дужине до 120 цм. Фиксни рам, носач извести и уградити од угаоника 35/35/4 мм. Решетку са носачем очистити, премазати минијумом и обојити бојом за метал, два пута.
Обрачун по м1 решетке.</t>
  </si>
  <si>
    <t>кг</t>
  </si>
  <si>
    <t xml:space="preserve">Овај опис је саставни део сваке појединачно описане позиције радова и исти не искључује примену важећих прописа и норматива у грађевинарству из ове области.     </t>
  </si>
  <si>
    <t xml:space="preserve">Јединачном ценом радова обухваћени су сви анкери, анкер кутије као и остале везне елементе, како оне на самој конструкцији тако и оне које се угрђјују у бетон.                  </t>
  </si>
  <si>
    <t xml:space="preserve">Обрачун се врши по јединици мере, назначене код сваке позиције радова. Јединична цена обухвата израду комплетне позиције радова (набавку основног и везивног материјала, спољни и унутрашњи  транспорт, израду и монтажу, мере  заштите, све хоризонталне и вертикалне преносе, радну и по потреби конструктивну скелу, трошкове контроле варова, заштиту и фарбање конструкције, као и остале  активности  које су неопходне за квалитетно извођење радова).          </t>
  </si>
  <si>
    <t xml:space="preserve">За сво време извђјења радова, односно до предаје  објекта, извођач је дужан да предузме све потребне мере,  како  неби дошло до оштећења ових радова. А ако ипак и дође до  оштећења извођач ће о свом трошку, уз сагласност надзорног органа, радове довести у пројектовано стање.                 </t>
  </si>
  <si>
    <t xml:space="preserve">Конструкцију извести у свему према  техничкој  документацији статичком прорачуну и радионичким детаљима, уз обавезну употребу савремених метода за спречавање деформисања приликом варења. Места спајања и заваривања морају  бити  сува, чиста односно без трагова страних примеса.  Контролу  варова вршити једном од метода по захтеву надзорног органа. Основну заштиту конструкције извршити у радионици, по монтажи конструкције изврсити још једну заштиту, а затим исту фарбати два пута бојом за челик.         </t>
  </si>
  <si>
    <t xml:space="preserve">Сви употребљени материјали, спојна и везивна средства, заштитна средства морају бити прописаног квалитета - односно да поседује атесте. Пре почетка израде позиција извођач је дужан да уради радионићке детаље  и исте поднесе пројектанту на оверу. Важеће атесте морају да поседују и мајстори вариоци за одређене врсте радова </t>
  </si>
  <si>
    <t xml:space="preserve">Све радове на челичној конструкцији извести са одговарајућом  стручном радном снагом, уз пуну примену  савременог  алата и механизације намењене овој врсти радова.                   </t>
  </si>
  <si>
    <t>Браварски радови:</t>
  </si>
  <si>
    <t>Укупно грађевинска столарија:</t>
  </si>
  <si>
    <t>Израда и уградња купатилске преграде са пет једнокрилних врата, од елоксираног алуминијума са испуном од композитног материјала, а у свему као ПОС 01 у квадрату схеме столарије.
Обрачун по м2 преграде.</t>
  </si>
  <si>
    <t>Израда и уградња једнокрилног прозора од елоксираног алуминијума са термопрекидом застакљеног нискоемисионим термостаклом димензија 60x60, а у свему као ПОС 11 схеме столарије.
Обрачун по комаду прозора.</t>
  </si>
  <si>
    <t>Израда и уградња једнокрилних пуних врата од елоксираног алуминијума без термопрекида димензија 90x210, а у свему као ПОС 10 схеме столарије. Врата су са испуном од оплемењене иверице у белој боји.
Обрачун по комаду врата.</t>
  </si>
  <si>
    <t>Израда и уградња једнокрилних пуних врата од елоксираног алуминијума без термопрекида димензија 100x205, а у свему као ПОС 9 схеме столарије. Врата су са испуном од оплемењене иверице у белој боји.
Обрачун по комаду врата.</t>
  </si>
  <si>
    <t>Израда и уградња излога од елоксираног алуминијума са термопрекидом застакљеног нискоемисионим термостаклом у доњој зони каљеним термо стаклом, димензија 270x262, а у свему као ПОС 8 схеме столарије.
Обрачун по комаду излога.</t>
  </si>
  <si>
    <t>Израда и уградња излога од елоксираног алуминијума са термопрекидом застакљеног нискоемисионим термостаклом , димензија 240x162, а у свему као ПОС 7 схеме столарије. Излог се састоји из фиксног дела, дела који клиза на горе и дела који се отвара око обе осе.
Обрачун по комаду излога.</t>
  </si>
  <si>
    <t>Израда и уградња излога са једнокрилним вратима од елоксираног алуминијума са термопрекидом застакљеног нискоемисионим сигурносним термостаклом димензија 450x262, а у свему као ПОС 6 схеме столарије.
Обрачун по комаду излога.</t>
  </si>
  <si>
    <t>Израда и уградња излога са једнокрилним вратима од елоксираног алуминијума са термопрекидом застакљеног нискоемисионим сигурносним термостаклом димензија 430x262, а у свему као ПОС 5 схеме столарије.
Обрачун по комаду излога.</t>
  </si>
  <si>
    <t>Израда и уградња трокрилног прозора са једним фиксним крилом од елоксираног алуминијума са термопрекидом застакљеног нискоемисионим термостаклом димензија 200x60, а у свему као ПОС 4 схеме столарије.
Обрачун по комаду прозора.</t>
  </si>
  <si>
    <t>Израда и уградња трокрилног прозора са једним фиксним крилом од елоксираног алуминијума са термопрекидом застакљеног нискоемисионим термостаклом димензија 220x60, а у свему као ПОС 3 схеме столарије.
Обрачун по комаду прозора.</t>
  </si>
  <si>
    <t>Израда и уградња једнокрилних пуних врата од елоксираног алуминијума са термопрекидом  димензија 90x210, са слепим штоком на страни шарки, а у свему као ПОС 2а схеме столарије. Врата су зса испуном од композитног панела.
Обрачун по комаду врата.</t>
  </si>
  <si>
    <t>Израда и уградња једнокрилних пуних врата од елоксираног алуминијума без термопрекида димензија 80x210, са слепим штоком на страни шарки, а у свему као ПОС 1а схеме столарије. Врата су са испуном од оплемењене иверице у белој боји.
Обрачун по комаду врата.</t>
  </si>
  <si>
    <t>Израда и уградња једнокрилних пуних врата од елоксираног алуминијума без термопрекида димензија 80x210, а у свему као ПОС 1 схеме столарије. Врата су са испуном од оплемењене иверице у белој боји.
Обрачун по комаду врата.</t>
  </si>
  <si>
    <t xml:space="preserve">Звођач је у обавези а пре израде било које позицију уради радионичке детаље и исте достави главном пројектанту на увид и сагласност.           </t>
  </si>
  <si>
    <t>Пре израде било које позиције браварских радова мере обавезно преконтролисати на лицу места.</t>
  </si>
  <si>
    <t xml:space="preserve">НАПОМЕНА:                                                   </t>
  </si>
  <si>
    <t xml:space="preserve">Овај опис је саставни део сваке појединачно описане позиције радова и исти неискључује примену вазећих прописа у грађевинарству из ове области.                                   </t>
  </si>
  <si>
    <t xml:space="preserve">Обрачун се врши по јединици мере назначене код сваке позиције радова. Јединична цена обухвата израду и уградњу комплетне позиције  радова са комплетним  застакљивањем (набавку основног, везног и заштитног  материјала, спољни и унутрашњи транспорт, уграђивање, мере заштите, све  хоризонталне и вертикалне преносе, неопходну радну скелу, сва заптивања, дихтовања, спољна и унутрашња опшивања, све окове, заштита и финално бојење-лакирање као и остале активности које су неопходне за квалитетно извођење радова).  </t>
  </si>
  <si>
    <t xml:space="preserve">За сво време извођења, односно  предаје  објекта, извођач је дужан да предузме све потребне мере како  неби  дошло  до оштећења ових радова. А ако ипак дође до оштећења извођач ће о свом трошку, уз сагласност  надзорног  органа, радове довести у пројектовано стање. </t>
  </si>
  <si>
    <t xml:space="preserve">Код спојева разнородних материјала, извршити потребну заштиту заптивање-дихтовање, извести спољна и унутрашња опшивања, поставити одговарајући пројектовани оков за отварање и затварање, као и могућност закључавања.                </t>
  </si>
  <si>
    <t xml:space="preserve">Браварију радити од профилисаног метала, равних и профилисаних лимова уз комбинацију са осталим  материјалима, како већ то налазе техничка документација и оверени радионички  детаљи.                 </t>
  </si>
  <si>
    <t xml:space="preserve">Пре почетка израде позиција, извођач је дужан да уради радионичке детаље и исте поднесе пројектанту на оверу. Радови се морају извести квалитетно у свему према прописима, стандардима, техничкој документацији и овереним  радионичким детаљима. </t>
  </si>
  <si>
    <t xml:space="preserve">Сви употребљени материјали спојна и везивна средства (заштитна средства) морају бити прописаног квалитета - односно да поседују атесте.                                            </t>
  </si>
  <si>
    <t xml:space="preserve">Све браварске радове извести са одговарајућом стручном радном снагом, уз пуну примену  савременог  алата и механизације намењене овој врст радова.                                 </t>
  </si>
  <si>
    <t>Грађевинска столарија:</t>
  </si>
  <si>
    <r>
      <t xml:space="preserve">Мере и обрачун:
</t>
    </r>
    <r>
      <rPr>
        <sz val="10"/>
        <rFont val="Arial"/>
        <family val="2"/>
      </rPr>
      <t xml:space="preserve">Уколико у одређеној ставци није дат начин обрачуна радова, придржавати се у свему важећих просечних норми у грађевинарству, или техничких услова за извођење завршних радова у грађевинарству.                                                                                                                                                                                                                                                           </t>
    </r>
  </si>
  <si>
    <t xml:space="preserve">Посебно обратити пажњу на синхронизацију радова јер се не признају било какви трошкови на разна штемовања и крпљења после проласка инсталација кроз и преко зидова и других конструкција. За инсталације се морају приложити уверења о извршеном испитивању од стране овлашћених организација, а за уграђену опрему гарантни листови. Трошкови пробног рада инсталација падају на терет извођача радова.                                                                                                                                                                                                                                                         </t>
  </si>
  <si>
    <t xml:space="preserve"> - никакви посебни трошкови неће се посебно признавати, јер се све треба укључити кроз фактор у јединачне цене за сваки рад.
Према овим условима, опису појединих ставки, треба саставити јединичну цену за сваку ставку предрачуна.
Све ове одредбе важе и за занатске и инсталатерске радове, с тим што извођач носилац главних радова мора да предвиди и накнаду свих режијских трошкова око испомоћи, ангажовања рада, материјала, алата и другог у вези наведених радова, ако се такви радови изводе преко коопераната.
Сви ови односи се морају прецизно уговорити, тако да инвеститора не могу теретити никакви додатни трошкови.                                                                                                                                                                                                                                                                      </t>
  </si>
  <si>
    <r>
      <t xml:space="preserve">Остали трошкови и дажбине:
</t>
    </r>
    <r>
      <rPr>
        <sz val="10"/>
        <rFont val="Arial"/>
        <family val="2"/>
      </rPr>
      <t xml:space="preserve">Извођач има ценом да обухвати следеће факторе који му се неће посебно плаћати било као предрачунска средства или накнадни рад и то:
- све хигијенско-техничке заштитне мере за личну заштиту радника, заштиту на објекту и за околину
- чишћење и одржавање реда на објекту за време извођења радова, са одвозом разног смећа, шута и  отпадака, док се завршно чишћење предвиђа као посебна позиција;
- уређивање градилишног простора и земљишта око новоподигнутих објеката, које је коришћено за градилиште, односно његово довођење у уредно стање без остатка грађевинског шута, обезбеђење могућности за ускладиштење материјала и алата коопераната, занатлија и инсталатера;                                                                                                                                                                                                                                                            </t>
    </r>
  </si>
  <si>
    <r>
      <t xml:space="preserve">Помоћне конструкције:
 </t>
    </r>
    <r>
      <rPr>
        <sz val="10"/>
        <rFont val="Arial"/>
        <family val="2"/>
      </rPr>
      <t xml:space="preserve">Све врсте скела без обзира на висину и сл. улазе у јединичну цену посла за коју су потребне. Скеле морају бити постављене на време, да не би ометале нормалан ток радова, а у цену је урачуната демонтажа и одношење скеле са градилишта.
Сва потребна оплата без обзира на врсту, улази у јединичну цену посла за који је потребна и не наплаћује се посебно. Код оплате подразумевају се и сва потребна подупирања и укрућења и то: израда, постављање, демонтажа, чишћење и слагање.   </t>
    </r>
  </si>
  <si>
    <r>
      <t xml:space="preserve">Рад:
</t>
    </r>
    <r>
      <rPr>
        <sz val="10"/>
        <rFont val="Arial"/>
        <family val="2"/>
      </rPr>
      <t xml:space="preserve">Вредност радова обухвата главни и помоћни рад свих потребних операција позиције предрачуна, сав рад на унутрашњем хоризонталном и вертикалном транспорту и сав потребан рад око заштите изведених конструкција од штетних утицаја за време градње (извођење других позиција радова, врућина, хладноћа, киша, ветар и др.).                                                  </t>
    </r>
  </si>
  <si>
    <t xml:space="preserve">Предрачуном радова за неке материјале није ближе прецизиран произвођач, или заштићени трговчаки назив, назив материјала, или конструкције чија се употреба предвиђа. У сваком случају и за прецизиране и непрецизиране материјале даје се могућност извођачу да може применити адекватне материјале, или конструкције различитих произвођача, или различитих трговачких назива.
Подразумева се да кавлитет и погодност примене тих материјала, или конструкција мора бити најмање на истом, или вишем нивоу од захтеваног, односно пројектованог квалитета. Поред тога примена таквих материјала и конструкција дозвољава се само уз претходну сагласност пројектаната и инвеститора.                                                          </t>
  </si>
  <si>
    <r>
      <t xml:space="preserve">Материјал:
</t>
    </r>
    <r>
      <rPr>
        <sz val="10"/>
        <rFont val="Arial"/>
        <family val="2"/>
      </rPr>
      <t xml:space="preserve">Под ценом материјала подразумева се набавна цена главног, помоћног и везног материјала, заједно са трошковима набавке, ценом спољног и унутрашњег транспорта, без обзира на превозно средство које је употребљено са свим потребним утоваром, истоваром, складиштењем и чувањем на градилишту од кварења и пропадања, са потребним манипулацијама.                                                                                                                               </t>
    </r>
  </si>
  <si>
    <t>Све радове треба извести према плановима, техничком опису, предмеру и предрачуну радова, важећим техничким прописима, важећим стандардима, као и упутству надзорног органа.                 Јединичном ценом сваке позиције предрачуна обухваћени су сви потребни елементи за њено формирање тако да она у погодбеном предрачуну буде коначна.</t>
  </si>
  <si>
    <t>С А Д Р Ж А Ј</t>
  </si>
  <si>
    <t xml:space="preserve">П Р Е Д М Е Р   Р А Д О В А </t>
  </si>
  <si>
    <t>5. MOLERSKO-FARBARSKI RADOVI</t>
  </si>
  <si>
    <t>6. KERAMIČARSKI RADOVI</t>
  </si>
  <si>
    <t>7. OSTALI RADOVI</t>
  </si>
  <si>
    <t>5.1.Bojenje sa gletovanjem zidova i plafona poludisperzivnim bojama. Boja i ton po izboru projektanta. Obračun po m²</t>
  </si>
  <si>
    <t>6.1.Nabavka materijala transport i oblaganje paltoa oko bazena, glaziranom granitnom keramikom d=10mm, protivkliznosti na obuću R11 prema standardu DIN-51130, protibvkliznosti na bosu nogu klase A+B prema standardu DIN-51097, absorpcija vode E&lt;=0.5% , prema standardu ISO 10545-3, otpornost na pritisak &gt;35N/mm², prema standardu ISO 10545-4, otpornost glazure, prema standardu ISO 10545-11, mrazootporna, prema standardu ISO 10545-12, kiselootporna GLA, GA, prema standardu ISO 10545-13, otpornost na mrlje Classe 4-5, prema standardu ISO10545-14, otporna na termičke šokove, prema standardu ISO 10545- 9, (tipa kao kolekcija Timeless, proizvođača Cerim obrade mat , naturale), dimenzije 300x600, boja Travertino. Granitnu keramiku polagati u adekvatnom adezivu. Minimalna fuga za iste formate je 2mm. Dilataciona fuga je obavezna na površini &gt;9 m2. Izvođač je dužan da prostorije preda čiste, očišćene od adeziva adekvatnim hemijskim sredstvom.  Obračun po m²</t>
  </si>
  <si>
    <t>6.2.Nabavka materijala transport i oblaganje dela paltoa oko bazena, zidova rampi, žardinjera i potpornih zidova glaziranom granitnom keramikom d=10mm, protivkliznosti na obuću R11 prema standardu DIN-51130, protibvkliznosti na bosu nogu klase A+B prema standardu DIN-51097, absorpcija vode E&lt;=0.5% , prema standardu ISO 10545-3, otpornost na pritisak &gt;35N/mm², prema standardu ISO 10545-4, otpornost glazure, prema standardu ISO 10545-11, mrazootporna, prema standardu ISO 10545-12, kiselootporna GLA, GA, prema standardu ISO 10545-13, otpornost na mrlje Classe 4-5, prema standardu ISO10545-14, otporna na termičke šokove, prema standardu ISO 10545- 9, (tipa kao kolekcija Wood Essence, proizvođača Cerim obrade mat , naturale), dimenzije 16,5x66,4, boja Bark. Granitnu keramiku polagati u adekvatnom adezivu. Minimalna fuga za iste formate je 2mm. Dilataciona fuga je obavezna na površini &gt;9 m2. Izvođač je dužan da prostorije preda čiste, očišćene od adeziva adekvatnim hemijskim sredstvom. Obračun po m²</t>
  </si>
  <si>
    <t>6.3.Nabavka i postavljanje podne granitne keramike(u cementnom malteru ili lepkom). Pločice postaviti u slogu fuga na fugu. Po potrebi ivice pločica ručno dobrusiti. Obložene površine moraju biti ravne i vertikalne. Postavljene pločice fugovati. Obračun po m²</t>
  </si>
  <si>
    <t>6.4. Nabavka i postavljanje zidne granitne keramike(u cementnom malteru ili lepkom). Pločice postaviti u slogu fuga na fugu. Po potrebi ivice pločica ručno dobrusiti. Obložene površine moraju biti ravne i vertikalne. Postavljene pločice fugovati. Obračun po m²</t>
  </si>
  <si>
    <t>G-P</t>
  </si>
  <si>
    <t>Gradjevinski radovi PARKING</t>
  </si>
  <si>
    <t>vik-P</t>
  </si>
  <si>
    <t>Vodovod i kanalizacija  PARKING</t>
  </si>
  <si>
    <t>E-P</t>
  </si>
  <si>
    <t>G-C</t>
  </si>
  <si>
    <t>Gradjevinski radovi objekat C i plato</t>
  </si>
  <si>
    <t>vik-C</t>
  </si>
  <si>
    <t>Vodovod i kanalizacija  objekat C i plato</t>
  </si>
  <si>
    <t>E-C</t>
  </si>
  <si>
    <t>AG-C</t>
  </si>
  <si>
    <t>Arh-Gradj.(preostali) radovi objekat C i plato</t>
  </si>
  <si>
    <t>Elektro-instalacije PARKING</t>
  </si>
  <si>
    <t>Elektro-instalacije objekat C i plato</t>
  </si>
  <si>
    <t>7.2. Popunjavanje žardinjera, geotekstilom , slojom za drenažu , plodnim tlom (humusom) . U svemu prema detalju dostavljenom od strane nadzornog organa. Obračun u svemu prema m1 žardinjere.</t>
  </si>
  <si>
    <t>7.1. Nabavka i ugradnja
Behaton ploča  na cementnom malteru d=5-6 cm.(ili na kamenom agregatu 4-8mm) sa pripadajućim ivičnjacima.
Ploče su d=6cm mb40 dvoslojne, sa atestom da su otporne na mraz i so i da su protivklizne. Gornji sloj kvarcni pesak d=1cm. Boja i dimenzije ploca po izboru projektanta.
Cenom obuhvatiti fugovanje "savskim" peskom.
Obracun po m2 komplet postavljenih ploča sa pripadajućim ivičnjacima na vec pripremljenoj podlozi.</t>
  </si>
  <si>
    <t>Израда и монтажа металне подконструкције као слепих штокова и надвратника за уградњу застакљених алуминијумских преградПодконструкцију направити од кутијастих профила међусобним варењем и анкеровањем у носеће елементе, по детаљима и упутству пројектанта. Кутијасте профиле очистити и премазати минијум бојом, два пута, и после уградње поправити. У цену улазе кутијасти профили, анкери и сав други потребан материјал.
Обрачун по кг челика.</t>
  </si>
  <si>
    <t xml:space="preserve">armatura za vezu na vodovod) sa svim </t>
  </si>
  <si>
    <t>pripadajućim spojnim delovima.</t>
  </si>
  <si>
    <t>MATERIJAL:</t>
  </si>
  <si>
    <t xml:space="preserve">  po izboru projektanta enterijera </t>
  </si>
  <si>
    <t xml:space="preserve">sa spojevim materijalom i opremom za </t>
  </si>
  <si>
    <t xml:space="preserve">  ugradnju. </t>
  </si>
  <si>
    <t>- Vodokotlić sa ispirnom cevi sa</t>
  </si>
  <si>
    <t xml:space="preserve">  pripadajućim armaturom tip "Geberit"</t>
  </si>
  <si>
    <t>Daska za WC šolju (od plastike)</t>
  </si>
  <si>
    <t xml:space="preserve">Spoj WC-šolje sa kanalizacijom </t>
  </si>
  <si>
    <t xml:space="preserve">  (horizontalni  ili vertikalni odvod) izvršiti sa </t>
  </si>
  <si>
    <t>PE priključnom garniturom</t>
  </si>
  <si>
    <t xml:space="preserve"> Držač toaletnog papira sa potrebnim</t>
  </si>
  <si>
    <t xml:space="preserve">  priborom za ugradnju.</t>
  </si>
  <si>
    <t>Sve komplet montirano.</t>
  </si>
  <si>
    <t>WC konzolna šolje za invalide sistem Geberit</t>
  </si>
  <si>
    <t>komplet (konzolni pisoar +ugradni  konzolatip Geberit komplet</t>
  </si>
  <si>
    <t>pisoar od sanitarnog porcelana i taster na baterije</t>
  </si>
  <si>
    <t>ispirnom cevi sa</t>
  </si>
  <si>
    <t xml:space="preserve">Spoj sa kanalizacijom </t>
  </si>
  <si>
    <t>boje po izboru projektanta enterijerskog dela</t>
  </si>
  <si>
    <t xml:space="preserve"> dimenzije prema mestu ugradnje.</t>
  </si>
  <si>
    <t xml:space="preserve"> Stojeća baterija  jednoručna za hladnu i toplu</t>
  </si>
  <si>
    <t xml:space="preserve">  vodu tip HANSGROHE,UNITAS ili sl., </t>
  </si>
  <si>
    <t xml:space="preserve"> uz komplet pripada fiksni </t>
  </si>
  <si>
    <t xml:space="preserve">  ispust odlivna prelivna garnitura</t>
  </si>
  <si>
    <t xml:space="preserve">  i dva ugaona ventila  Ø-12mm. sa po-</t>
  </si>
  <si>
    <t xml:space="preserve">  niklovanom kapom i rozetom.</t>
  </si>
  <si>
    <t xml:space="preserve">- Sifon Ø-40mm. za umivaonik sa </t>
  </si>
  <si>
    <t xml:space="preserve">vezon  na kanaliz. preko hromirane </t>
  </si>
  <si>
    <t>cevi  Ø-30mm. hromiranom rozetom.</t>
  </si>
  <si>
    <t xml:space="preserve"> Obračunava se po komadu komplet </t>
  </si>
  <si>
    <t xml:space="preserve">ugrađenog umivaonika                                       </t>
  </si>
  <si>
    <t xml:space="preserve">Nabavka, transport i montaža </t>
  </si>
  <si>
    <t xml:space="preserve">umivaonika od sanitarnog porcelana tip </t>
  </si>
  <si>
    <t xml:space="preserve"> Umivaonik od sanitarne keramike +geberit konzola</t>
  </si>
  <si>
    <t>za invalide</t>
  </si>
  <si>
    <t>Obračun po m ugrađene i primljene cevi sa izolacijom.</t>
  </si>
  <si>
    <t>PE  prečnika 50mm</t>
  </si>
  <si>
    <t>komplet (konzolna šolja +ugradni  vodokotlić tip Geberit Sigma, daska, komplet</t>
  </si>
  <si>
    <t>Geberit Delta Sve komplet montirano.</t>
  </si>
  <si>
    <t>PE  prečnika 40mm</t>
  </si>
  <si>
    <t>Razvod za spoljašnju PE  prečnika 50mm za toplu vodu.Postavljene na dubini od 1.20 m. Postavljene se u sloju peska od 10 cm ispod cevi i 10 cm iznad Cevi   Plaća se po m1 sa izolacijom.</t>
  </si>
  <si>
    <t xml:space="preserve">                                                                           m 420 x           </t>
  </si>
  <si>
    <t xml:space="preserve">                                                                          m 30 x</t>
  </si>
  <si>
    <t xml:space="preserve">                                                                          m 420x</t>
  </si>
  <si>
    <t xml:space="preserve">                                                                          m 12 x </t>
  </si>
  <si>
    <t>GC</t>
  </si>
  <si>
    <t>EC</t>
  </si>
  <si>
    <t xml:space="preserve"> WC  šolja od sanitarnog porcelana i taster(tipke)</t>
  </si>
  <si>
    <t xml:space="preserve">                         vik C</t>
  </si>
  <si>
    <t xml:space="preserve">За сво време извођења, односно до предаје објекта извођач је дужан да предузме све потребне мере, како  неби  дошло до оштећења ових радова. а ако ипак дође до оштећења извођач ће о свом трошку, уз сагласност надзорног  органа, радове довести у пројектовано стање. Обрачун се врши по јединици мере, назначене код сваке позиције радова. Јединачна цена обухвата израду комплетне позиције радова (набавку основног и везивног материјала, спољни и унутрашњи  транспорт, израду и монтажу, мере  заштите, све хоризонталне и вертикалне преносе, потребну радну скелу, тражену заштиту на споју са другим  материјалима, термоиспуне код сендвича и остале активности које су неопходне за квалитетно извођење радова).        </t>
  </si>
  <si>
    <t>ukupno bez PDV-a</t>
  </si>
  <si>
    <t>PREDMER</t>
  </si>
  <si>
    <t xml:space="preserve"> Sve odredbe i uslovi su sastavni delovi svakog poglavlja svake pozicije i podpozicije ovog predmera radova. Sve radove u svemu izvesti kvalitetno, stručnom radnom snagom prema arhitektonsko građevinskom projektu, detaljima, tehničkom opisu, predmeru radova, važećim tehničkim propisima, državnim standardima i uputstvima projektanta i nadzornog organa.</t>
  </si>
  <si>
    <t>дин.</t>
  </si>
  <si>
    <t>укупно без ПДВ-а</t>
  </si>
  <si>
    <t xml:space="preserve">PREDMER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</si>
</sst>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0.0"/>
    <numFmt numFmtId="166" formatCode="#,##0.00;[Red]#,##0.00"/>
    <numFmt numFmtId="167" formatCode="_-* #,##0.00\ _D_i_n_._-;\-* #,##0.00\ _D_i_n_._-;_-* &quot;-&quot;??\ _D_i_n_._-;_-@_-"/>
  </numFmts>
  <fonts count="73">
    <font>
      <sz val="11"/>
      <color theme="1"/>
      <name val="Calibri"/>
      <family val="2"/>
      <scheme val="minor"/>
    </font>
    <font>
      <sz val="11"/>
      <color theme="1"/>
      <name val="Arial"/>
      <family val="2"/>
    </font>
    <font>
      <b/>
      <u/>
      <sz val="11"/>
      <color theme="1"/>
      <name val="Arial"/>
      <family val="2"/>
    </font>
    <font>
      <sz val="16"/>
      <color theme="1"/>
      <name val="Arial"/>
      <family val="2"/>
    </font>
    <font>
      <u/>
      <sz val="14"/>
      <color theme="1"/>
      <name val="Arial"/>
      <family val="2"/>
    </font>
    <font>
      <sz val="11"/>
      <color rgb="FFFF0000"/>
      <name val="Arial"/>
      <family val="2"/>
    </font>
    <font>
      <sz val="10"/>
      <color theme="1"/>
      <name val="Arial"/>
      <family val="2"/>
    </font>
    <font>
      <sz val="9"/>
      <color theme="1"/>
      <name val="Arial"/>
      <family val="2"/>
    </font>
    <font>
      <b/>
      <u/>
      <sz val="12"/>
      <color theme="1"/>
      <name val="Calibri"/>
      <family val="2"/>
      <scheme val="minor"/>
    </font>
    <font>
      <b/>
      <sz val="24"/>
      <color theme="1"/>
      <name val="Calibri"/>
      <family val="2"/>
      <scheme val="minor"/>
    </font>
    <font>
      <b/>
      <u/>
      <sz val="14"/>
      <color theme="1"/>
      <name val="Arial"/>
      <family val="2"/>
    </font>
    <font>
      <sz val="14"/>
      <color theme="1"/>
      <name val="Arial"/>
      <family val="2"/>
    </font>
    <font>
      <b/>
      <sz val="14"/>
      <name val="Times New Roman"/>
      <family val="1"/>
      <charset val="238"/>
    </font>
    <font>
      <b/>
      <sz val="12"/>
      <name val="Times New Roman"/>
      <family val="1"/>
      <charset val="238"/>
    </font>
    <font>
      <sz val="12"/>
      <name val="Times New Roman"/>
      <family val="1"/>
      <charset val="238"/>
    </font>
    <font>
      <sz val="12"/>
      <name val="Calibri"/>
      <family val="2"/>
      <charset val="238"/>
    </font>
    <font>
      <sz val="14"/>
      <color theme="1"/>
      <name val="Calibri"/>
      <family val="2"/>
      <scheme val="minor"/>
    </font>
    <font>
      <sz val="13"/>
      <color theme="1"/>
      <name val="Calibri"/>
      <family val="2"/>
      <scheme val="minor"/>
    </font>
    <font>
      <b/>
      <u/>
      <sz val="11"/>
      <color theme="1"/>
      <name val="Calibri"/>
      <family val="2"/>
      <scheme val="minor"/>
    </font>
    <font>
      <sz val="10"/>
      <color theme="1"/>
      <name val="Calibri"/>
      <family val="2"/>
      <scheme val="minor"/>
    </font>
    <font>
      <sz val="11"/>
      <name val="Arial"/>
      <family val="2"/>
    </font>
    <font>
      <b/>
      <u/>
      <sz val="11"/>
      <name val="Arial"/>
      <family val="2"/>
    </font>
    <font>
      <u/>
      <sz val="11"/>
      <color theme="1"/>
      <name val="Arial"/>
      <family val="2"/>
    </font>
    <font>
      <b/>
      <sz val="14"/>
      <color theme="1"/>
      <name val="Arial"/>
      <family val="2"/>
    </font>
    <font>
      <sz val="10"/>
      <name val="Arial"/>
      <family val="2"/>
    </font>
    <font>
      <sz val="12"/>
      <name val="Arial Narrow"/>
      <family val="2"/>
    </font>
    <font>
      <sz val="7"/>
      <name val="Arial Narrow"/>
      <family val="2"/>
    </font>
    <font>
      <b/>
      <sz val="12"/>
      <name val="Arial Narrow"/>
      <family val="2"/>
    </font>
    <font>
      <sz val="11"/>
      <name val="Arial Narrow"/>
      <family val="2"/>
    </font>
    <font>
      <b/>
      <sz val="11"/>
      <name val="Arial Narrow"/>
      <family val="2"/>
    </font>
    <font>
      <sz val="11"/>
      <name val="Arial Narrow"/>
      <family val="2"/>
      <charset val="238"/>
    </font>
    <font>
      <sz val="11"/>
      <name val="Calibri"/>
      <family val="2"/>
      <charset val="238"/>
    </font>
    <font>
      <u/>
      <sz val="11"/>
      <name val="Arial Narrow"/>
      <family val="2"/>
    </font>
    <font>
      <sz val="11"/>
      <name val="Calibri"/>
      <family val="2"/>
      <scheme val="minor"/>
    </font>
    <font>
      <b/>
      <sz val="14"/>
      <name val="Arial"/>
      <family val="2"/>
    </font>
    <font>
      <sz val="12"/>
      <name val="Arial"/>
      <family val="2"/>
    </font>
    <font>
      <b/>
      <sz val="12"/>
      <name val="Arial"/>
      <family val="2"/>
    </font>
    <font>
      <i/>
      <sz val="11"/>
      <name val="Arial"/>
      <family val="2"/>
    </font>
    <font>
      <sz val="13"/>
      <name val="Arial"/>
      <family val="2"/>
    </font>
    <font>
      <b/>
      <sz val="13"/>
      <name val="Arial"/>
      <family val="2"/>
    </font>
    <font>
      <u/>
      <sz val="11"/>
      <name val="Arial"/>
      <family val="2"/>
    </font>
    <font>
      <b/>
      <sz val="11"/>
      <name val="Arial"/>
      <family val="2"/>
    </font>
    <font>
      <vertAlign val="superscript"/>
      <sz val="11"/>
      <name val="Arial"/>
      <family val="2"/>
    </font>
    <font>
      <b/>
      <sz val="10"/>
      <name val="Arial"/>
      <family val="2"/>
    </font>
    <font>
      <sz val="11"/>
      <name val="Arial"/>
      <family val="2"/>
      <charset val="238"/>
    </font>
    <font>
      <b/>
      <u/>
      <sz val="13"/>
      <name val="Arial"/>
      <family val="2"/>
    </font>
    <font>
      <sz val="10"/>
      <name val="YU L Times"/>
    </font>
    <font>
      <sz val="11"/>
      <color indexed="48"/>
      <name val="Arial"/>
      <family val="2"/>
    </font>
    <font>
      <sz val="12"/>
      <color indexed="48"/>
      <name val="Arial"/>
      <family val="2"/>
    </font>
    <font>
      <sz val="13"/>
      <color indexed="48"/>
      <name val="Arial"/>
      <family val="2"/>
    </font>
    <font>
      <b/>
      <sz val="13"/>
      <color indexed="48"/>
      <name val="Arial"/>
      <family val="2"/>
    </font>
    <font>
      <b/>
      <sz val="11"/>
      <color indexed="48"/>
      <name val="Arial"/>
      <family val="2"/>
    </font>
    <font>
      <sz val="14"/>
      <name val="Arial"/>
      <family val="2"/>
    </font>
    <font>
      <sz val="14"/>
      <color indexed="48"/>
      <name val="Arial"/>
      <family val="2"/>
    </font>
    <font>
      <sz val="14"/>
      <color indexed="10"/>
      <name val="Arial"/>
      <family val="2"/>
    </font>
    <font>
      <b/>
      <sz val="13"/>
      <color rgb="FFFF0000"/>
      <name val="Arial"/>
      <family val="2"/>
    </font>
    <font>
      <b/>
      <sz val="11"/>
      <color indexed="54"/>
      <name val="Arial"/>
      <family val="2"/>
    </font>
    <font>
      <sz val="10"/>
      <color indexed="54"/>
      <name val="Arial"/>
      <family val="2"/>
    </font>
    <font>
      <b/>
      <sz val="10"/>
      <color indexed="54"/>
      <name val="Arial"/>
      <family val="2"/>
    </font>
    <font>
      <sz val="10"/>
      <color indexed="10"/>
      <name val="Arial"/>
      <family val="2"/>
    </font>
    <font>
      <b/>
      <i/>
      <u/>
      <sz val="16"/>
      <color indexed="54"/>
      <name val="Arial"/>
      <family val="2"/>
    </font>
    <font>
      <b/>
      <i/>
      <u/>
      <sz val="20"/>
      <color indexed="54"/>
      <name val="Arial"/>
      <family val="2"/>
    </font>
    <font>
      <sz val="11"/>
      <color indexed="8"/>
      <name val="Tahoma"/>
      <family val="2"/>
      <charset val="238"/>
    </font>
    <font>
      <sz val="10"/>
      <name val="TimesRoman"/>
    </font>
    <font>
      <b/>
      <i/>
      <u/>
      <sz val="14"/>
      <name val="Arial"/>
      <family val="2"/>
    </font>
    <font>
      <sz val="16"/>
      <color theme="1"/>
      <name val="Calibri"/>
      <family val="2"/>
      <scheme val="minor"/>
    </font>
    <font>
      <sz val="9"/>
      <name val="Arial"/>
      <family val="2"/>
      <charset val="238"/>
    </font>
    <font>
      <b/>
      <sz val="16"/>
      <color theme="1"/>
      <name val="Arial"/>
      <family val="2"/>
    </font>
    <font>
      <b/>
      <i/>
      <sz val="16"/>
      <name val="Arial"/>
      <family val="2"/>
    </font>
    <font>
      <b/>
      <sz val="18"/>
      <color theme="1"/>
      <name val="Arial"/>
      <family val="2"/>
    </font>
    <font>
      <b/>
      <sz val="16"/>
      <name val="Times New Roman"/>
      <family val="1"/>
      <charset val="238"/>
    </font>
    <font>
      <b/>
      <sz val="18"/>
      <color theme="1"/>
      <name val="Calibri"/>
      <family val="2"/>
      <scheme val="minor"/>
    </font>
    <font>
      <b/>
      <sz val="10"/>
      <name val="Times New Roman"/>
      <family val="1"/>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55"/>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54"/>
      </right>
      <top/>
      <bottom/>
      <diagonal/>
    </border>
    <border>
      <left style="medium">
        <color indexed="54"/>
      </left>
      <right/>
      <top/>
      <bottom/>
      <diagonal/>
    </border>
    <border>
      <left/>
      <right/>
      <top style="thin">
        <color indexed="64"/>
      </top>
      <bottom/>
      <diagonal/>
    </border>
  </borders>
  <cellStyleXfs count="15">
    <xf numFmtId="0" fontId="0" fillId="0" borderId="0"/>
    <xf numFmtId="0" fontId="24" fillId="0" borderId="0"/>
    <xf numFmtId="0" fontId="46" fillId="0" borderId="0"/>
    <xf numFmtId="0" fontId="24" fillId="0" borderId="0"/>
    <xf numFmtId="0" fontId="24" fillId="0" borderId="0"/>
    <xf numFmtId="0" fontId="24" fillId="0" borderId="0"/>
    <xf numFmtId="167" fontId="62" fillId="0" borderId="0" applyFont="0" applyFill="0" applyBorder="0" applyAlignment="0" applyProtection="0"/>
    <xf numFmtId="0" fontId="46" fillId="0" borderId="0"/>
    <xf numFmtId="0" fontId="24" fillId="0" borderId="0"/>
    <xf numFmtId="0" fontId="24" fillId="0" borderId="0"/>
    <xf numFmtId="0" fontId="24" fillId="0" borderId="0"/>
    <xf numFmtId="0" fontId="24" fillId="0" borderId="0"/>
    <xf numFmtId="0" fontId="24" fillId="0" borderId="0"/>
    <xf numFmtId="0" fontId="24" fillId="0" borderId="0"/>
    <xf numFmtId="0" fontId="63" fillId="0" borderId="0"/>
  </cellStyleXfs>
  <cellXfs count="365">
    <xf numFmtId="0" fontId="0" fillId="0" borderId="0" xfId="0"/>
    <xf numFmtId="0" fontId="1" fillId="0" borderId="0" xfId="0" applyFont="1"/>
    <xf numFmtId="0" fontId="1" fillId="0" borderId="0" xfId="0" applyFont="1" applyAlignment="1">
      <alignment horizontal="center" wrapText="1"/>
    </xf>
    <xf numFmtId="0" fontId="1" fillId="0" borderId="0" xfId="0" applyFont="1" applyAlignment="1">
      <alignment horizontal="left" vertical="top" wrapText="1"/>
    </xf>
    <xf numFmtId="0" fontId="2" fillId="0" borderId="0" xfId="0" applyFont="1"/>
    <xf numFmtId="0" fontId="2" fillId="0" borderId="0" xfId="0" applyFont="1" applyAlignment="1">
      <alignment horizontal="left" vertical="top" wrapText="1"/>
    </xf>
    <xf numFmtId="0" fontId="4" fillId="0" borderId="0" xfId="0" applyFont="1"/>
    <xf numFmtId="0" fontId="3" fillId="0" borderId="0" xfId="0" applyFont="1" applyAlignment="1">
      <alignment horizontal="right"/>
    </xf>
    <xf numFmtId="0" fontId="3" fillId="0" borderId="0" xfId="0" applyFont="1" applyAlignment="1">
      <alignment horizontal="left"/>
    </xf>
    <xf numFmtId="0" fontId="5" fillId="0" borderId="0" xfId="0" applyFont="1"/>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vertical="top" wrapText="1"/>
    </xf>
    <xf numFmtId="0" fontId="1" fillId="0" borderId="0" xfId="0" applyFont="1" applyAlignment="1">
      <alignment horizontal="right" vertical="top" wrapText="1"/>
    </xf>
    <xf numFmtId="0" fontId="1" fillId="0" borderId="0" xfId="0" applyFont="1" applyAlignment="1">
      <alignment vertical="top"/>
    </xf>
    <xf numFmtId="0" fontId="0" fillId="0" borderId="0" xfId="0" applyAlignment="1">
      <alignment vertical="top"/>
    </xf>
    <xf numFmtId="0" fontId="1" fillId="0" borderId="0" xfId="0" applyFont="1" applyAlignment="1">
      <alignment vertical="top" wrapText="1"/>
    </xf>
    <xf numFmtId="0" fontId="1" fillId="0" borderId="0" xfId="0" applyFont="1" applyAlignment="1">
      <alignment horizontal="right"/>
    </xf>
    <xf numFmtId="0" fontId="5" fillId="0" borderId="0" xfId="0" applyFont="1" applyAlignment="1">
      <alignment horizontal="right"/>
    </xf>
    <xf numFmtId="0" fontId="8" fillId="0" borderId="0" xfId="0" applyFont="1" applyAlignment="1">
      <alignment horizontal="left" wrapText="1"/>
    </xf>
    <xf numFmtId="0" fontId="3" fillId="0" borderId="0" xfId="0" applyFont="1" applyAlignment="1">
      <alignment horizontal="left" vertical="top" wrapText="1"/>
    </xf>
    <xf numFmtId="0" fontId="1" fillId="0" borderId="0" xfId="0" applyFont="1" applyFill="1"/>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Alignment="1">
      <alignment horizontal="left" vertical="top"/>
    </xf>
    <xf numFmtId="0" fontId="2" fillId="2" borderId="0" xfId="0" applyFont="1" applyFill="1"/>
    <xf numFmtId="0" fontId="1" fillId="2" borderId="0" xfId="0" applyFont="1" applyFill="1"/>
    <xf numFmtId="0" fontId="2" fillId="2" borderId="0" xfId="0" applyFont="1" applyFill="1" applyAlignment="1">
      <alignment horizontal="left" wrapText="1"/>
    </xf>
    <xf numFmtId="0" fontId="0" fillId="2" borderId="0" xfId="0" applyFill="1" applyAlignment="1">
      <alignment horizontal="left" wrapText="1"/>
    </xf>
    <xf numFmtId="0" fontId="9" fillId="2" borderId="0" xfId="0" applyFont="1" applyFill="1" applyAlignment="1">
      <alignment horizontal="left" wrapText="1"/>
    </xf>
    <xf numFmtId="0" fontId="6" fillId="0" borderId="0" xfId="0" applyFont="1" applyAlignment="1">
      <alignment horizontal="left" vertical="top" wrapText="1"/>
    </xf>
    <xf numFmtId="0" fontId="10" fillId="0" borderId="0" xfId="0" applyFont="1"/>
    <xf numFmtId="0" fontId="11" fillId="0" borderId="0" xfId="0" applyFont="1"/>
    <xf numFmtId="0" fontId="0" fillId="0" borderId="0" xfId="0" applyAlignment="1">
      <alignment horizontal="left"/>
    </xf>
    <xf numFmtId="0" fontId="13" fillId="0" borderId="0" xfId="0" applyFont="1" applyAlignment="1">
      <alignment horizontal="center"/>
    </xf>
    <xf numFmtId="0" fontId="14" fillId="0" borderId="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top" wrapText="1"/>
    </xf>
    <xf numFmtId="0" fontId="13" fillId="0" borderId="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Border="1" applyAlignment="1">
      <alignment horizontal="center"/>
    </xf>
    <xf numFmtId="0" fontId="14" fillId="0" borderId="0" xfId="0" applyNumberFormat="1" applyFont="1" applyBorder="1" applyAlignment="1">
      <alignment horizontal="center" vertical="top" wrapText="1"/>
    </xf>
    <xf numFmtId="0" fontId="14" fillId="0" borderId="0" xfId="0" applyFont="1" applyBorder="1" applyAlignment="1">
      <alignment horizontal="center" wrapText="1"/>
    </xf>
    <xf numFmtId="2" fontId="14" fillId="0" borderId="0" xfId="0" applyNumberFormat="1" applyFont="1" applyBorder="1" applyAlignment="1">
      <alignment horizontal="center" wrapText="1"/>
    </xf>
    <xf numFmtId="4" fontId="14" fillId="0" borderId="0" xfId="0" applyNumberFormat="1" applyFont="1" applyBorder="1" applyAlignment="1">
      <alignment horizontal="center" wrapText="1"/>
    </xf>
    <xf numFmtId="4" fontId="14" fillId="0" borderId="0" xfId="0" applyNumberFormat="1" applyFont="1" applyBorder="1" applyAlignment="1">
      <alignment horizontal="right" wrapText="1"/>
    </xf>
    <xf numFmtId="0" fontId="14" fillId="0" borderId="2" xfId="0" applyNumberFormat="1" applyFont="1" applyBorder="1" applyAlignment="1">
      <alignment horizontal="center" vertical="top" wrapText="1"/>
    </xf>
    <xf numFmtId="0" fontId="14" fillId="0" borderId="3" xfId="0" applyFont="1" applyBorder="1" applyAlignment="1">
      <alignment horizontal="center" wrapText="1"/>
    </xf>
    <xf numFmtId="2" fontId="14" fillId="0" borderId="3" xfId="0" applyNumberFormat="1" applyFont="1" applyBorder="1" applyAlignment="1">
      <alignment horizontal="center" wrapText="1"/>
    </xf>
    <xf numFmtId="4" fontId="14" fillId="0" borderId="3" xfId="0" applyNumberFormat="1" applyFont="1" applyBorder="1" applyAlignment="1">
      <alignment horizontal="center" wrapText="1"/>
    </xf>
    <xf numFmtId="4" fontId="13" fillId="0" borderId="4" xfId="0" applyNumberFormat="1" applyFont="1" applyBorder="1" applyAlignment="1">
      <alignment horizontal="right" wrapText="1"/>
    </xf>
    <xf numFmtId="0" fontId="14" fillId="0" borderId="0" xfId="0" applyFont="1" applyBorder="1"/>
    <xf numFmtId="0" fontId="14" fillId="0" borderId="2" xfId="0" applyFont="1" applyBorder="1"/>
    <xf numFmtId="0" fontId="14" fillId="0" borderId="3" xfId="0" applyFont="1" applyBorder="1"/>
    <xf numFmtId="4" fontId="13" fillId="0" borderId="4" xfId="0" applyNumberFormat="1" applyFont="1" applyBorder="1" applyAlignment="1">
      <alignment horizontal="right"/>
    </xf>
    <xf numFmtId="0" fontId="14" fillId="0" borderId="0" xfId="0" applyFont="1" applyBorder="1" applyAlignment="1">
      <alignment horizontal="right"/>
    </xf>
    <xf numFmtId="4" fontId="14" fillId="0" borderId="0" xfId="0" applyNumberFormat="1" applyFont="1" applyBorder="1"/>
    <xf numFmtId="0" fontId="14" fillId="0" borderId="0" xfId="0" applyFont="1" applyBorder="1" applyAlignment="1">
      <alignment horizontal="center"/>
    </xf>
    <xf numFmtId="2" fontId="14" fillId="0" borderId="0" xfId="0" applyNumberFormat="1" applyFont="1" applyBorder="1" applyAlignment="1">
      <alignment horizontal="center"/>
    </xf>
    <xf numFmtId="4" fontId="14" fillId="0" borderId="0" xfId="0" applyNumberFormat="1" applyFont="1" applyBorder="1" applyAlignment="1">
      <alignment horizontal="center"/>
    </xf>
    <xf numFmtId="4" fontId="14" fillId="0" borderId="0" xfId="0" applyNumberFormat="1" applyFont="1" applyBorder="1" applyAlignment="1">
      <alignment horizontal="right"/>
    </xf>
    <xf numFmtId="0" fontId="14" fillId="0" borderId="0" xfId="0" applyNumberFormat="1" applyFont="1" applyFill="1" applyBorder="1" applyAlignment="1">
      <alignment horizontal="center" vertical="top" wrapText="1"/>
    </xf>
    <xf numFmtId="0" fontId="14" fillId="0" borderId="0" xfId="0" applyFont="1" applyFill="1" applyBorder="1" applyAlignment="1">
      <alignment horizontal="center"/>
    </xf>
    <xf numFmtId="2" fontId="14" fillId="0" borderId="0" xfId="0" applyNumberFormat="1" applyFont="1" applyFill="1" applyBorder="1" applyAlignment="1">
      <alignment horizontal="center"/>
    </xf>
    <xf numFmtId="4" fontId="14" fillId="0" borderId="0" xfId="0" applyNumberFormat="1" applyFont="1" applyFill="1" applyBorder="1" applyAlignment="1">
      <alignment horizontal="center"/>
    </xf>
    <xf numFmtId="4" fontId="14" fillId="0" borderId="0" xfId="0" applyNumberFormat="1" applyFont="1" applyFill="1" applyBorder="1" applyAlignment="1">
      <alignment horizontal="right"/>
    </xf>
    <xf numFmtId="0" fontId="13" fillId="0" borderId="0" xfId="0" applyFont="1" applyBorder="1" applyAlignment="1">
      <alignment horizontal="right"/>
    </xf>
    <xf numFmtId="4" fontId="13" fillId="0" borderId="0" xfId="0" applyNumberFormat="1" applyFont="1" applyBorder="1" applyAlignment="1">
      <alignment horizontal="center"/>
    </xf>
    <xf numFmtId="0" fontId="13" fillId="0" borderId="1" xfId="0" applyNumberFormat="1" applyFont="1" applyBorder="1" applyAlignment="1">
      <alignment horizontal="center" vertical="top" wrapText="1"/>
    </xf>
    <xf numFmtId="4" fontId="13" fillId="0" borderId="1" xfId="0" applyNumberFormat="1" applyFont="1" applyBorder="1" applyAlignment="1">
      <alignment horizontal="right"/>
    </xf>
    <xf numFmtId="0" fontId="13" fillId="0" borderId="1" xfId="0" applyFont="1" applyBorder="1" applyAlignment="1">
      <alignment horizontal="center" vertical="top"/>
    </xf>
    <xf numFmtId="0" fontId="13" fillId="0" borderId="2" xfId="0" applyFont="1" applyBorder="1"/>
    <xf numFmtId="0" fontId="13" fillId="0" borderId="3" xfId="0" applyFont="1" applyBorder="1"/>
    <xf numFmtId="0" fontId="14" fillId="0" borderId="0" xfId="0" applyFont="1" applyBorder="1" applyAlignment="1">
      <alignment horizontal="left" vertical="top" wrapText="1"/>
    </xf>
    <xf numFmtId="0" fontId="16" fillId="0" borderId="0" xfId="0" applyFont="1" applyAlignment="1">
      <alignment horizontal="left"/>
    </xf>
    <xf numFmtId="0" fontId="18" fillId="0" borderId="0" xfId="0" applyFont="1"/>
    <xf numFmtId="0" fontId="17" fillId="0" borderId="0" xfId="0" applyFont="1" applyAlignment="1">
      <alignment horizontal="left"/>
    </xf>
    <xf numFmtId="0" fontId="0" fillId="0" borderId="0" xfId="0" applyFill="1" applyAlignment="1">
      <alignment horizontal="left"/>
    </xf>
    <xf numFmtId="0" fontId="19" fillId="0" borderId="0" xfId="0" applyFont="1" applyAlignment="1">
      <alignment horizontal="left"/>
    </xf>
    <xf numFmtId="0" fontId="1" fillId="3" borderId="0" xfId="0" applyFont="1" applyFill="1"/>
    <xf numFmtId="0" fontId="5" fillId="0" borderId="0" xfId="0" applyFont="1" applyAlignment="1">
      <alignment horizontal="left" vertical="top" wrapText="1"/>
    </xf>
    <xf numFmtId="0" fontId="1" fillId="0" borderId="0" xfId="0" applyFont="1" applyAlignment="1">
      <alignment horizontal="left" wrapText="1"/>
    </xf>
    <xf numFmtId="0" fontId="20" fillId="0" borderId="0" xfId="0" applyFont="1"/>
    <xf numFmtId="0" fontId="1" fillId="0" borderId="0" xfId="0" applyFont="1" applyAlignment="1">
      <alignment horizontal="center"/>
    </xf>
    <xf numFmtId="0" fontId="20" fillId="0" borderId="0" xfId="0" applyFont="1" applyAlignment="1">
      <alignment horizontal="left" vertical="top" wrapText="1"/>
    </xf>
    <xf numFmtId="0" fontId="21" fillId="0" borderId="0" xfId="0" applyFont="1" applyAlignment="1">
      <alignment horizontal="left" vertical="top" wrapText="1"/>
    </xf>
    <xf numFmtId="0" fontId="5" fillId="0" borderId="0" xfId="0" applyFont="1" applyAlignment="1">
      <alignment horizontal="center" vertical="top" wrapText="1"/>
    </xf>
    <xf numFmtId="0" fontId="1" fillId="0" borderId="0" xfId="0" applyFont="1" applyAlignment="1">
      <alignment horizontal="right" vertical="top"/>
    </xf>
    <xf numFmtId="0" fontId="22" fillId="0" borderId="0" xfId="0" applyFont="1"/>
    <xf numFmtId="0" fontId="23" fillId="0" borderId="0" xfId="0" applyFont="1"/>
    <xf numFmtId="0" fontId="25" fillId="0" borderId="0" xfId="1" applyFont="1" applyAlignment="1">
      <alignment horizontal="center"/>
    </xf>
    <xf numFmtId="0" fontId="26" fillId="0" borderId="1" xfId="1" applyFont="1" applyBorder="1" applyAlignment="1">
      <alignment horizontal="center"/>
    </xf>
    <xf numFmtId="0" fontId="26" fillId="0" borderId="1" xfId="1" applyFont="1" applyBorder="1"/>
    <xf numFmtId="0" fontId="26" fillId="0" borderId="1" xfId="1" applyFont="1" applyBorder="1" applyAlignment="1">
      <alignment horizontal="right"/>
    </xf>
    <xf numFmtId="0" fontId="27" fillId="0" borderId="3" xfId="1" applyFont="1" applyBorder="1" applyAlignment="1">
      <alignment horizontal="center"/>
    </xf>
    <xf numFmtId="0" fontId="28" fillId="0" borderId="0" xfId="1" applyNumberFormat="1" applyFont="1" applyAlignment="1">
      <alignment horizontal="center" vertical="top"/>
    </xf>
    <xf numFmtId="0" fontId="28" fillId="0" borderId="0" xfId="1" applyFont="1" applyAlignment="1">
      <alignment horizontal="justify" vertical="top" wrapText="1"/>
    </xf>
    <xf numFmtId="0" fontId="28" fillId="0" borderId="0" xfId="1" applyFont="1"/>
    <xf numFmtId="0" fontId="28" fillId="0" borderId="1" xfId="1" applyFont="1" applyBorder="1" applyAlignment="1">
      <alignment horizontal="justify" vertical="top" wrapText="1"/>
    </xf>
    <xf numFmtId="0" fontId="28" fillId="0" borderId="1" xfId="1" applyFont="1" applyBorder="1" applyAlignment="1">
      <alignment horizontal="center"/>
    </xf>
    <xf numFmtId="1" fontId="28" fillId="0" borderId="1" xfId="1" applyNumberFormat="1" applyFont="1" applyBorder="1"/>
    <xf numFmtId="0" fontId="28" fillId="0" borderId="1" xfId="1" applyFont="1" applyBorder="1"/>
    <xf numFmtId="2" fontId="28" fillId="0" borderId="1" xfId="1" applyNumberFormat="1" applyFont="1" applyBorder="1"/>
    <xf numFmtId="164" fontId="28" fillId="0" borderId="1" xfId="1" applyNumberFormat="1" applyFont="1" applyBorder="1"/>
    <xf numFmtId="0" fontId="27" fillId="0" borderId="3" xfId="1" applyFont="1" applyBorder="1"/>
    <xf numFmtId="164" fontId="27" fillId="0" borderId="3" xfId="1" applyNumberFormat="1" applyFont="1" applyBorder="1"/>
    <xf numFmtId="0" fontId="28" fillId="0" borderId="0" xfId="1" applyFont="1" applyBorder="1"/>
    <xf numFmtId="0" fontId="28" fillId="0" borderId="0" xfId="1" applyFont="1" applyBorder="1" applyAlignment="1">
      <alignment horizontal="justify" vertical="top" wrapText="1"/>
    </xf>
    <xf numFmtId="1" fontId="28" fillId="0" borderId="1" xfId="1" applyNumberFormat="1" applyFont="1" applyFill="1" applyBorder="1"/>
    <xf numFmtId="1" fontId="28" fillId="0" borderId="0" xfId="1" applyNumberFormat="1" applyFont="1" applyFill="1" applyBorder="1"/>
    <xf numFmtId="2" fontId="28" fillId="0" borderId="0" xfId="1" applyNumberFormat="1" applyFont="1" applyBorder="1"/>
    <xf numFmtId="164" fontId="28" fillId="0" borderId="0" xfId="1" applyNumberFormat="1" applyFont="1" applyBorder="1"/>
    <xf numFmtId="0" fontId="30" fillId="0" borderId="0" xfId="1" applyFont="1" applyAlignment="1">
      <alignment horizontal="justify" vertical="top" wrapText="1"/>
    </xf>
    <xf numFmtId="0" fontId="28" fillId="0" borderId="1" xfId="1" applyFont="1" applyBorder="1" applyAlignment="1">
      <alignment vertical="top" wrapText="1"/>
    </xf>
    <xf numFmtId="165" fontId="28" fillId="0" borderId="1" xfId="1" applyNumberFormat="1" applyFont="1" applyBorder="1"/>
    <xf numFmtId="0" fontId="28" fillId="0" borderId="0" xfId="1" applyFont="1" applyBorder="1" applyAlignment="1">
      <alignment vertical="top" wrapText="1"/>
    </xf>
    <xf numFmtId="0" fontId="28" fillId="0" borderId="0" xfId="1" applyFont="1" applyBorder="1" applyAlignment="1">
      <alignment horizontal="center"/>
    </xf>
    <xf numFmtId="0" fontId="28" fillId="0" borderId="0" xfId="1" applyFont="1" applyAlignment="1">
      <alignment horizontal="center"/>
    </xf>
    <xf numFmtId="0" fontId="25" fillId="0" borderId="0" xfId="1" applyFont="1"/>
    <xf numFmtId="0" fontId="27" fillId="0" borderId="3" xfId="1" applyFont="1" applyBorder="1" applyAlignment="1">
      <alignment horizontal="center" vertical="top" wrapText="1"/>
    </xf>
    <xf numFmtId="165" fontId="28" fillId="0" borderId="0" xfId="1" applyNumberFormat="1" applyFont="1" applyBorder="1"/>
    <xf numFmtId="0" fontId="25" fillId="0" borderId="0" xfId="1" applyFont="1" applyBorder="1" applyAlignment="1">
      <alignment horizontal="center"/>
    </xf>
    <xf numFmtId="0" fontId="25" fillId="0" borderId="0" xfId="1" applyFont="1" applyBorder="1"/>
    <xf numFmtId="164" fontId="25" fillId="0" borderId="0" xfId="1" applyNumberFormat="1" applyFont="1" applyBorder="1"/>
    <xf numFmtId="2" fontId="28" fillId="0" borderId="0" xfId="1" applyNumberFormat="1" applyFont="1" applyFill="1" applyBorder="1"/>
    <xf numFmtId="164" fontId="28" fillId="0" borderId="0" xfId="1" applyNumberFormat="1" applyFont="1" applyFill="1" applyBorder="1"/>
    <xf numFmtId="166" fontId="27" fillId="0" borderId="3" xfId="1" applyNumberFormat="1" applyFont="1" applyBorder="1"/>
    <xf numFmtId="0" fontId="27" fillId="0" borderId="0" xfId="1" applyFont="1" applyBorder="1" applyAlignment="1">
      <alignment horizontal="center"/>
    </xf>
    <xf numFmtId="0" fontId="27" fillId="0" borderId="0" xfId="1" applyFont="1" applyBorder="1"/>
    <xf numFmtId="0" fontId="27" fillId="0" borderId="0" xfId="1" applyFont="1"/>
    <xf numFmtId="0" fontId="27" fillId="0" borderId="0" xfId="1" applyFont="1" applyFill="1" applyBorder="1"/>
    <xf numFmtId="0" fontId="24" fillId="0" borderId="0" xfId="1" applyFont="1"/>
    <xf numFmtId="0" fontId="33" fillId="0" borderId="0" xfId="0" applyFont="1"/>
    <xf numFmtId="166" fontId="33" fillId="0" borderId="0" xfId="0" applyNumberFormat="1" applyFont="1"/>
    <xf numFmtId="0" fontId="20" fillId="0" borderId="0" xfId="2" applyFont="1" applyFill="1"/>
    <xf numFmtId="0" fontId="47" fillId="0" borderId="0" xfId="2" applyFont="1" applyFill="1"/>
    <xf numFmtId="2" fontId="20" fillId="0" borderId="0" xfId="2" applyNumberFormat="1" applyFont="1" applyFill="1"/>
    <xf numFmtId="1" fontId="20" fillId="0" borderId="0" xfId="2" applyNumberFormat="1" applyFont="1" applyFill="1" applyAlignment="1">
      <alignment horizontal="right"/>
    </xf>
    <xf numFmtId="4" fontId="20" fillId="0" borderId="0" xfId="2" applyNumberFormat="1" applyFont="1" applyFill="1" applyAlignment="1">
      <alignment horizontal="center"/>
    </xf>
    <xf numFmtId="0" fontId="20" fillId="0" borderId="0" xfId="2" applyFont="1" applyFill="1" applyAlignment="1">
      <alignment horizontal="center"/>
    </xf>
    <xf numFmtId="0" fontId="20" fillId="0" borderId="0" xfId="2" applyFont="1" applyFill="1" applyAlignment="1">
      <alignment horizontal="left" vertical="top" wrapText="1"/>
    </xf>
    <xf numFmtId="0" fontId="20" fillId="0" borderId="0" xfId="2" applyFont="1" applyFill="1" applyAlignment="1">
      <alignment horizontal="left" vertical="top"/>
    </xf>
    <xf numFmtId="4" fontId="20" fillId="0" borderId="0" xfId="2" applyNumberFormat="1" applyFont="1" applyFill="1" applyAlignment="1">
      <alignment horizontal="right"/>
    </xf>
    <xf numFmtId="0" fontId="20" fillId="0" borderId="0" xfId="2" applyNumberFormat="1" applyFont="1" applyFill="1" applyAlignment="1">
      <alignment horizontal="justify" vertical="top"/>
    </xf>
    <xf numFmtId="49" fontId="20" fillId="0" borderId="0" xfId="2" applyNumberFormat="1" applyFont="1" applyFill="1" applyAlignment="1">
      <alignment horizontal="left" vertical="top"/>
    </xf>
    <xf numFmtId="1" fontId="20" fillId="0" borderId="0" xfId="2" applyNumberFormat="1" applyFont="1" applyFill="1" applyAlignment="1">
      <alignment horizontal="center"/>
    </xf>
    <xf numFmtId="49" fontId="20" fillId="0" borderId="0" xfId="2" applyNumberFormat="1" applyFont="1" applyFill="1" applyAlignment="1">
      <alignment horizontal="center"/>
    </xf>
    <xf numFmtId="0" fontId="20" fillId="0" borderId="0" xfId="2" applyFont="1" applyFill="1" applyAlignment="1">
      <alignment horizontal="left"/>
    </xf>
    <xf numFmtId="0" fontId="35" fillId="0" borderId="0" xfId="2" applyFont="1" applyFill="1"/>
    <xf numFmtId="0" fontId="48" fillId="0" borderId="0" xfId="2" applyFont="1" applyFill="1"/>
    <xf numFmtId="2" fontId="35" fillId="0" borderId="0" xfId="2" applyNumberFormat="1" applyFont="1" applyFill="1"/>
    <xf numFmtId="1" fontId="35" fillId="0" borderId="0" xfId="2" applyNumberFormat="1" applyFont="1" applyFill="1"/>
    <xf numFmtId="1" fontId="36" fillId="0" borderId="0" xfId="2" applyNumberFormat="1" applyFont="1" applyFill="1" applyAlignment="1">
      <alignment horizontal="right"/>
    </xf>
    <xf numFmtId="1" fontId="35" fillId="0" borderId="0" xfId="2" applyNumberFormat="1" applyFont="1" applyFill="1" applyAlignment="1">
      <alignment horizontal="right"/>
    </xf>
    <xf numFmtId="0" fontId="36" fillId="0" borderId="0" xfId="2" applyFont="1" applyFill="1" applyAlignment="1">
      <alignment horizontal="center"/>
    </xf>
    <xf numFmtId="0" fontId="36" fillId="0" borderId="0" xfId="2" applyNumberFormat="1" applyFont="1" applyFill="1" applyAlignment="1">
      <alignment horizontal="justify" vertical="top"/>
    </xf>
    <xf numFmtId="49" fontId="35" fillId="0" borderId="0" xfId="2" applyNumberFormat="1" applyFont="1" applyFill="1" applyAlignment="1">
      <alignment horizontal="left" vertical="top"/>
    </xf>
    <xf numFmtId="49" fontId="20" fillId="0" borderId="0" xfId="2" applyNumberFormat="1" applyFont="1" applyFill="1" applyAlignment="1">
      <alignment horizontal="left"/>
    </xf>
    <xf numFmtId="1" fontId="20" fillId="0" borderId="0" xfId="2" applyNumberFormat="1" applyFont="1" applyFill="1" applyAlignment="1">
      <alignment horizontal="left"/>
    </xf>
    <xf numFmtId="0" fontId="38" fillId="0" borderId="0" xfId="2" applyFont="1" applyFill="1"/>
    <xf numFmtId="0" fontId="49" fillId="0" borderId="0" xfId="2" applyFont="1" applyFill="1"/>
    <xf numFmtId="2" fontId="38" fillId="0" borderId="0" xfId="2" applyNumberFormat="1" applyFont="1" applyFill="1"/>
    <xf numFmtId="49" fontId="38" fillId="0" borderId="0" xfId="2" applyNumberFormat="1" applyFont="1" applyFill="1" applyAlignment="1">
      <alignment horizontal="left" vertical="top"/>
    </xf>
    <xf numFmtId="0" fontId="39" fillId="0" borderId="0" xfId="2" applyNumberFormat="1" applyFont="1" applyFill="1" applyAlignment="1">
      <alignment horizontal="justify" vertical="top"/>
    </xf>
    <xf numFmtId="1" fontId="41" fillId="0" borderId="0" xfId="2" applyNumberFormat="1" applyFont="1" applyFill="1" applyAlignment="1">
      <alignment horizontal="right"/>
    </xf>
    <xf numFmtId="0" fontId="21" fillId="0" borderId="0" xfId="2" applyNumberFormat="1" applyFont="1" applyFill="1" applyAlignment="1">
      <alignment horizontal="right" vertical="top"/>
    </xf>
    <xf numFmtId="0" fontId="39" fillId="0" borderId="0" xfId="2" applyFont="1" applyFill="1"/>
    <xf numFmtId="0" fontId="50" fillId="0" borderId="0" xfId="2" applyFont="1" applyFill="1"/>
    <xf numFmtId="2" fontId="39" fillId="0" borderId="0" xfId="2" applyNumberFormat="1" applyFont="1" applyFill="1"/>
    <xf numFmtId="1" fontId="39" fillId="0" borderId="0" xfId="2" applyNumberFormat="1" applyFont="1" applyFill="1" applyAlignment="1">
      <alignment horizontal="right"/>
    </xf>
    <xf numFmtId="49" fontId="39" fillId="0" borderId="0" xfId="2" applyNumberFormat="1" applyFont="1" applyFill="1" applyAlignment="1">
      <alignment horizontal="center"/>
    </xf>
    <xf numFmtId="49" fontId="39" fillId="0" borderId="0" xfId="2" applyNumberFormat="1" applyFont="1" applyFill="1" applyAlignment="1">
      <alignment horizontal="left" vertical="top"/>
    </xf>
    <xf numFmtId="1" fontId="43" fillId="0" borderId="0" xfId="2" applyNumberFormat="1" applyFont="1" applyFill="1"/>
    <xf numFmtId="1" fontId="20" fillId="0" borderId="0" xfId="2" applyNumberFormat="1" applyFont="1" applyFill="1"/>
    <xf numFmtId="49" fontId="20" fillId="0" borderId="0" xfId="2" applyNumberFormat="1" applyFont="1" applyFill="1" applyAlignment="1">
      <alignment horizontal="justify" vertical="top"/>
    </xf>
    <xf numFmtId="0" fontId="44" fillId="0" borderId="0" xfId="2" applyNumberFormat="1" applyFont="1" applyFill="1" applyAlignment="1">
      <alignment horizontal="justify" vertical="top"/>
    </xf>
    <xf numFmtId="0" fontId="40" fillId="0" borderId="0" xfId="2" applyNumberFormat="1" applyFont="1" applyFill="1" applyAlignment="1">
      <alignment horizontal="right" vertical="top"/>
    </xf>
    <xf numFmtId="49" fontId="35" fillId="0" borderId="0" xfId="2" applyNumberFormat="1" applyFont="1" applyFill="1" applyAlignment="1">
      <alignment horizontal="center"/>
    </xf>
    <xf numFmtId="0" fontId="35" fillId="0" borderId="0" xfId="2" applyNumberFormat="1" applyFont="1" applyFill="1" applyAlignment="1">
      <alignment horizontal="justify" vertical="top"/>
    </xf>
    <xf numFmtId="49" fontId="20" fillId="0" borderId="0" xfId="2" applyNumberFormat="1" applyFont="1" applyFill="1" applyAlignment="1">
      <alignment horizontal="right" vertical="top"/>
    </xf>
    <xf numFmtId="0" fontId="20" fillId="0" borderId="0" xfId="2" applyNumberFormat="1" applyFont="1" applyFill="1" applyAlignment="1">
      <alignment horizontal="justify" vertical="top" wrapText="1"/>
    </xf>
    <xf numFmtId="0" fontId="20" fillId="0" borderId="0" xfId="2" quotePrefix="1" applyNumberFormat="1" applyFont="1" applyFill="1" applyAlignment="1">
      <alignment horizontal="justify" vertical="top"/>
    </xf>
    <xf numFmtId="1" fontId="39" fillId="0" borderId="0" xfId="2" applyNumberFormat="1" applyFont="1" applyFill="1" applyAlignment="1">
      <alignment horizontal="centerContinuous" vertical="center"/>
    </xf>
    <xf numFmtId="49" fontId="43" fillId="0" borderId="0" xfId="2" applyNumberFormat="1" applyFont="1" applyFill="1" applyAlignment="1">
      <alignment horizontal="justify" vertical="top"/>
    </xf>
    <xf numFmtId="49" fontId="20" fillId="0" borderId="0" xfId="2" applyNumberFormat="1" applyFont="1" applyFill="1" applyAlignment="1">
      <alignment horizontal="justify" vertical="top" wrapText="1"/>
    </xf>
    <xf numFmtId="49" fontId="20" fillId="0" borderId="0" xfId="2" applyNumberFormat="1" applyFont="1" applyFill="1" applyAlignment="1">
      <alignment horizontal="left" vertical="top" wrapText="1"/>
    </xf>
    <xf numFmtId="0" fontId="40" fillId="0" borderId="0" xfId="2" applyNumberFormat="1" applyFont="1" applyFill="1" applyAlignment="1">
      <alignment horizontal="justify" vertical="top"/>
    </xf>
    <xf numFmtId="0" fontId="20" fillId="0" borderId="0" xfId="2" applyNumberFormat="1" applyFont="1" applyFill="1" applyAlignment="1">
      <alignment horizontal="right"/>
    </xf>
    <xf numFmtId="0" fontId="20" fillId="0" borderId="0" xfId="2" applyNumberFormat="1" applyFont="1" applyFill="1" applyAlignment="1">
      <alignment horizontal="center"/>
    </xf>
    <xf numFmtId="0" fontId="20" fillId="0" borderId="0" xfId="2" applyNumberFormat="1" applyFont="1" applyFill="1" applyAlignment="1">
      <alignment horizontal="left" vertical="top"/>
    </xf>
    <xf numFmtId="0" fontId="20" fillId="0" borderId="0" xfId="2" applyNumberFormat="1" applyFont="1" applyFill="1"/>
    <xf numFmtId="0" fontId="47" fillId="0" borderId="0" xfId="2" applyNumberFormat="1" applyFont="1" applyFill="1"/>
    <xf numFmtId="0" fontId="41" fillId="0" borderId="0" xfId="2" applyFont="1" applyFill="1"/>
    <xf numFmtId="0" fontId="51" fillId="0" borderId="0" xfId="2" applyFont="1" applyFill="1"/>
    <xf numFmtId="2" fontId="41" fillId="0" borderId="0" xfId="2" applyNumberFormat="1" applyFont="1" applyFill="1"/>
    <xf numFmtId="49" fontId="41" fillId="0" borderId="0" xfId="2" applyNumberFormat="1" applyFont="1" applyFill="1" applyAlignment="1">
      <alignment horizontal="center"/>
    </xf>
    <xf numFmtId="0" fontId="41" fillId="0" borderId="0" xfId="2" applyNumberFormat="1" applyFont="1" applyFill="1" applyAlignment="1">
      <alignment horizontal="justify" vertical="top"/>
    </xf>
    <xf numFmtId="49" fontId="41" fillId="0" borderId="0" xfId="2" applyNumberFormat="1" applyFont="1" applyFill="1" applyAlignment="1">
      <alignment horizontal="left" vertical="top"/>
    </xf>
    <xf numFmtId="0" fontId="39" fillId="0" borderId="0" xfId="2" applyNumberFormat="1" applyFont="1" applyFill="1" applyAlignment="1">
      <alignment horizontal="left" vertical="center"/>
    </xf>
    <xf numFmtId="0" fontId="20" fillId="0" borderId="0" xfId="2" applyFont="1" applyFill="1" applyAlignment="1">
      <alignment vertical="top"/>
    </xf>
    <xf numFmtId="0" fontId="47" fillId="0" borderId="0" xfId="2" applyFont="1" applyFill="1" applyAlignment="1">
      <alignment vertical="top"/>
    </xf>
    <xf numFmtId="2" fontId="20" fillId="0" borderId="0" xfId="2" applyNumberFormat="1" applyFont="1" applyFill="1" applyAlignment="1">
      <alignment vertical="top"/>
    </xf>
    <xf numFmtId="1" fontId="20" fillId="0" borderId="0" xfId="2" applyNumberFormat="1" applyFont="1" applyFill="1" applyAlignment="1">
      <alignment horizontal="right" vertical="top"/>
    </xf>
    <xf numFmtId="1" fontId="38" fillId="0" borderId="0" xfId="2" applyNumberFormat="1" applyFont="1" applyFill="1" applyAlignment="1">
      <alignment horizontal="right"/>
    </xf>
    <xf numFmtId="1" fontId="37" fillId="0" borderId="0" xfId="2" applyNumberFormat="1" applyFont="1" applyFill="1" applyBorder="1" applyAlignment="1">
      <alignment horizontal="center"/>
    </xf>
    <xf numFmtId="4" fontId="37" fillId="0" borderId="0" xfId="2" applyNumberFormat="1" applyFont="1" applyFill="1" applyBorder="1" applyAlignment="1">
      <alignment horizontal="center"/>
    </xf>
    <xf numFmtId="0" fontId="37" fillId="0" borderId="0" xfId="2" applyFont="1" applyFill="1" applyBorder="1" applyAlignment="1">
      <alignment horizontal="center"/>
    </xf>
    <xf numFmtId="0" fontId="37" fillId="0" borderId="0" xfId="2" applyFont="1" applyFill="1" applyBorder="1" applyAlignment="1">
      <alignment horizontal="center" vertical="top" wrapText="1"/>
    </xf>
    <xf numFmtId="0" fontId="37" fillId="0" borderId="0" xfId="2" applyFont="1" applyFill="1" applyBorder="1" applyAlignment="1">
      <alignment horizontal="left" vertical="top"/>
    </xf>
    <xf numFmtId="0" fontId="35" fillId="0" borderId="0" xfId="2" applyNumberFormat="1" applyFont="1" applyFill="1"/>
    <xf numFmtId="0" fontId="48" fillId="0" borderId="0" xfId="2" applyNumberFormat="1" applyFont="1" applyFill="1"/>
    <xf numFmtId="0" fontId="35" fillId="0" borderId="0" xfId="2" applyNumberFormat="1" applyFont="1" applyFill="1" applyAlignment="1">
      <alignment horizontal="right"/>
    </xf>
    <xf numFmtId="0" fontId="35" fillId="0" borderId="0" xfId="2" applyNumberFormat="1" applyFont="1" applyFill="1" applyAlignment="1">
      <alignment horizontal="left" vertical="top"/>
    </xf>
    <xf numFmtId="49" fontId="36" fillId="0" borderId="0" xfId="2" applyNumberFormat="1" applyFont="1" applyFill="1" applyAlignment="1">
      <alignment horizontal="center"/>
    </xf>
    <xf numFmtId="1" fontId="37" fillId="0" borderId="6" xfId="2" applyNumberFormat="1" applyFont="1" applyFill="1" applyBorder="1" applyAlignment="1">
      <alignment horizontal="center"/>
    </xf>
    <xf numFmtId="4" fontId="37" fillId="0" borderId="6" xfId="2" applyNumberFormat="1" applyFont="1" applyFill="1" applyBorder="1" applyAlignment="1">
      <alignment horizontal="center"/>
    </xf>
    <xf numFmtId="0" fontId="37" fillId="0" borderId="6" xfId="2" applyFont="1" applyFill="1" applyBorder="1" applyAlignment="1">
      <alignment horizontal="center"/>
    </xf>
    <xf numFmtId="0" fontId="37" fillId="0" borderId="6" xfId="2" applyFont="1" applyFill="1" applyBorder="1" applyAlignment="1">
      <alignment horizontal="center" vertical="top" wrapText="1"/>
    </xf>
    <xf numFmtId="0" fontId="37" fillId="0" borderId="6" xfId="2" applyFont="1" applyFill="1" applyBorder="1" applyAlignment="1">
      <alignment horizontal="left" vertical="top"/>
    </xf>
    <xf numFmtId="0" fontId="35" fillId="0" borderId="0" xfId="2" applyFont="1" applyFill="1" applyProtection="1">
      <protection locked="0"/>
    </xf>
    <xf numFmtId="0" fontId="48" fillId="0" borderId="0" xfId="2" applyFont="1" applyFill="1" applyProtection="1">
      <protection locked="0"/>
    </xf>
    <xf numFmtId="2" fontId="35" fillId="0" borderId="0" xfId="2" applyNumberFormat="1" applyFont="1" applyFill="1" applyProtection="1">
      <protection locked="0"/>
    </xf>
    <xf numFmtId="0" fontId="48" fillId="0" borderId="0" xfId="2" applyFont="1" applyFill="1" applyAlignment="1">
      <alignment horizontal="center"/>
    </xf>
    <xf numFmtId="2" fontId="35" fillId="0" borderId="0" xfId="2" applyNumberFormat="1" applyFont="1" applyFill="1" applyAlignment="1">
      <alignment horizontal="center"/>
    </xf>
    <xf numFmtId="0" fontId="35" fillId="0" borderId="0" xfId="2" applyFont="1" applyFill="1" applyAlignment="1">
      <alignment horizontal="center"/>
    </xf>
    <xf numFmtId="0" fontId="52" fillId="0" borderId="0" xfId="2" applyFont="1" applyFill="1"/>
    <xf numFmtId="0" fontId="53" fillId="0" borderId="0" xfId="2" applyFont="1" applyFill="1" applyAlignment="1">
      <alignment horizontal="center"/>
    </xf>
    <xf numFmtId="2" fontId="20" fillId="0" borderId="0" xfId="2" applyNumberFormat="1" applyFont="1" applyFill="1" applyAlignment="1">
      <alignment horizontal="center"/>
    </xf>
    <xf numFmtId="0" fontId="54" fillId="0" borderId="0" xfId="2" applyFont="1" applyFill="1" applyAlignment="1">
      <alignment horizontal="center"/>
    </xf>
    <xf numFmtId="4" fontId="0" fillId="0" borderId="0" xfId="0" applyNumberFormat="1"/>
    <xf numFmtId="49" fontId="55" fillId="0" borderId="0" xfId="2" applyNumberFormat="1" applyFont="1" applyFill="1" applyAlignment="1">
      <alignment horizontal="left" vertical="center"/>
    </xf>
    <xf numFmtId="0" fontId="24" fillId="0" borderId="0" xfId="1"/>
    <xf numFmtId="4" fontId="24" fillId="0" borderId="0" xfId="1" applyNumberFormat="1" applyFill="1"/>
    <xf numFmtId="4" fontId="24" fillId="0" borderId="0" xfId="1" applyNumberFormat="1" applyAlignment="1">
      <alignment horizontal="left"/>
    </xf>
    <xf numFmtId="2" fontId="24" fillId="0" borderId="0" xfId="1" applyNumberFormat="1" applyAlignment="1">
      <alignment horizontal="left"/>
    </xf>
    <xf numFmtId="165" fontId="24" fillId="0" borderId="0" xfId="1" applyNumberFormat="1"/>
    <xf numFmtId="4" fontId="52" fillId="0" borderId="8" xfId="1" applyNumberFormat="1" applyFont="1" applyBorder="1" applyAlignment="1" applyProtection="1">
      <protection locked="0"/>
    </xf>
    <xf numFmtId="2" fontId="52" fillId="0" borderId="9" xfId="1" applyNumberFormat="1" applyFont="1" applyBorder="1" applyAlignment="1" applyProtection="1">
      <protection locked="0"/>
    </xf>
    <xf numFmtId="4" fontId="52" fillId="0" borderId="12" xfId="1" applyNumberFormat="1" applyFont="1" applyBorder="1" applyAlignment="1" applyProtection="1">
      <protection locked="0"/>
    </xf>
    <xf numFmtId="2" fontId="52" fillId="0" borderId="13" xfId="1" applyNumberFormat="1" applyFont="1" applyBorder="1" applyAlignment="1" applyProtection="1">
      <protection locked="0"/>
    </xf>
    <xf numFmtId="165" fontId="24" fillId="0" borderId="0" xfId="1" applyNumberFormat="1" applyFont="1"/>
    <xf numFmtId="4" fontId="24" fillId="0" borderId="0" xfId="1" applyNumberFormat="1" applyFont="1"/>
    <xf numFmtId="165" fontId="56" fillId="0" borderId="0" xfId="1" applyNumberFormat="1" applyFont="1"/>
    <xf numFmtId="165" fontId="56" fillId="0" borderId="14" xfId="1" applyNumberFormat="1" applyFont="1" applyBorder="1"/>
    <xf numFmtId="4" fontId="57" fillId="4" borderId="14" xfId="1" applyNumberFormat="1" applyFont="1" applyFill="1" applyBorder="1" applyAlignment="1">
      <alignment horizontal="right"/>
    </xf>
    <xf numFmtId="4" fontId="24" fillId="4" borderId="0" xfId="1" applyNumberFormat="1" applyFont="1" applyFill="1"/>
    <xf numFmtId="4" fontId="24" fillId="0" borderId="1" xfId="1" applyNumberFormat="1" applyFill="1" applyBorder="1" applyProtection="1">
      <protection locked="0"/>
    </xf>
    <xf numFmtId="4" fontId="24" fillId="0" borderId="1" xfId="4" applyNumberFormat="1" applyFont="1" applyFill="1" applyBorder="1" applyAlignment="1">
      <alignment horizontal="right"/>
    </xf>
    <xf numFmtId="4" fontId="24" fillId="0" borderId="1" xfId="5" applyNumberFormat="1" applyFont="1" applyBorder="1"/>
    <xf numFmtId="0" fontId="24" fillId="0" borderId="1" xfId="5" applyFont="1" applyBorder="1"/>
    <xf numFmtId="0" fontId="24" fillId="0" borderId="1" xfId="5" applyFont="1" applyFill="1" applyBorder="1" applyAlignment="1">
      <alignment vertical="top" wrapText="1"/>
    </xf>
    <xf numFmtId="165" fontId="24" fillId="0" borderId="1" xfId="1" applyNumberFormat="1" applyFont="1" applyBorder="1"/>
    <xf numFmtId="4" fontId="24" fillId="0" borderId="1" xfId="1" applyNumberFormat="1" applyFont="1" applyBorder="1" applyAlignment="1">
      <alignment horizontal="right"/>
    </xf>
    <xf numFmtId="4" fontId="24" fillId="0" borderId="1" xfId="1" applyNumberFormat="1" applyFont="1" applyBorder="1"/>
    <xf numFmtId="0" fontId="24" fillId="0" borderId="1" xfId="1" applyFont="1" applyBorder="1"/>
    <xf numFmtId="0" fontId="24" fillId="0" borderId="1" xfId="1" applyFont="1" applyBorder="1" applyAlignment="1">
      <alignment vertical="top" wrapText="1"/>
    </xf>
    <xf numFmtId="4" fontId="59" fillId="0" borderId="0" xfId="1" applyNumberFormat="1" applyFont="1"/>
    <xf numFmtId="0" fontId="59" fillId="0" borderId="0" xfId="1" applyFont="1"/>
    <xf numFmtId="165" fontId="58" fillId="0" borderId="0" xfId="1" applyNumberFormat="1" applyFont="1" applyAlignment="1">
      <alignment wrapText="1"/>
    </xf>
    <xf numFmtId="165" fontId="24" fillId="0" borderId="1" xfId="1" applyNumberFormat="1" applyFont="1" applyBorder="1" applyAlignment="1">
      <alignment horizontal="center"/>
    </xf>
    <xf numFmtId="4" fontId="24" fillId="0" borderId="18" xfId="1" applyNumberFormat="1" applyFont="1" applyBorder="1" applyAlignment="1">
      <alignment horizontal="right"/>
    </xf>
    <xf numFmtId="4" fontId="24" fillId="0" borderId="18" xfId="1" applyNumberFormat="1" applyFont="1" applyBorder="1"/>
    <xf numFmtId="0" fontId="24" fillId="0" borderId="18" xfId="1" applyFont="1" applyBorder="1"/>
    <xf numFmtId="0" fontId="24" fillId="0" borderId="18" xfId="1" applyFont="1" applyBorder="1" applyAlignment="1">
      <alignment vertical="top" wrapText="1"/>
    </xf>
    <xf numFmtId="4" fontId="57" fillId="4" borderId="0" xfId="1" applyNumberFormat="1" applyFont="1" applyFill="1" applyAlignment="1">
      <alignment horizontal="right"/>
    </xf>
    <xf numFmtId="165" fontId="24" fillId="0" borderId="18" xfId="1" applyNumberFormat="1" applyFont="1" applyBorder="1"/>
    <xf numFmtId="0" fontId="24" fillId="0" borderId="0" xfId="1" applyFont="1" applyAlignment="1">
      <alignment vertical="top" wrapText="1"/>
    </xf>
    <xf numFmtId="0" fontId="24" fillId="6" borderId="0" xfId="1" applyFill="1"/>
    <xf numFmtId="4" fontId="24" fillId="0" borderId="1" xfId="1" applyNumberFormat="1" applyFont="1" applyFill="1" applyBorder="1"/>
    <xf numFmtId="0" fontId="24" fillId="0" borderId="0" xfId="1" applyFill="1"/>
    <xf numFmtId="0" fontId="24" fillId="0" borderId="0" xfId="1" applyFont="1" applyFill="1"/>
    <xf numFmtId="0" fontId="24" fillId="7" borderId="0" xfId="1" applyFont="1" applyFill="1"/>
    <xf numFmtId="165" fontId="57" fillId="0" borderId="0" xfId="1" applyNumberFormat="1" applyFont="1"/>
    <xf numFmtId="165" fontId="24" fillId="0" borderId="1" xfId="1" applyNumberFormat="1" applyFont="1" applyFill="1" applyBorder="1"/>
    <xf numFmtId="0" fontId="43" fillId="0" borderId="0" xfId="1" applyFont="1"/>
    <xf numFmtId="4" fontId="24" fillId="7" borderId="0" xfId="1" applyNumberFormat="1" applyFont="1" applyFill="1"/>
    <xf numFmtId="165" fontId="24" fillId="7" borderId="0" xfId="1" applyNumberFormat="1" applyFont="1" applyFill="1"/>
    <xf numFmtId="0" fontId="24" fillId="0" borderId="19" xfId="1" applyFont="1" applyBorder="1"/>
    <xf numFmtId="0" fontId="24" fillId="7" borderId="20" xfId="1" applyFont="1" applyFill="1" applyBorder="1"/>
    <xf numFmtId="0" fontId="43" fillId="5" borderId="14" xfId="1" applyFont="1" applyFill="1" applyBorder="1" applyAlignment="1">
      <alignment vertical="top" wrapText="1"/>
    </xf>
    <xf numFmtId="0" fontId="43" fillId="5" borderId="15" xfId="1" applyFont="1" applyFill="1" applyBorder="1" applyAlignment="1">
      <alignment vertical="top" wrapText="1"/>
    </xf>
    <xf numFmtId="0" fontId="64" fillId="0" borderId="0" xfId="1" applyFont="1"/>
    <xf numFmtId="0" fontId="21" fillId="0" borderId="0" xfId="1" applyFont="1"/>
    <xf numFmtId="0" fontId="41" fillId="0" borderId="0" xfId="1" applyFont="1"/>
    <xf numFmtId="0" fontId="52" fillId="0" borderId="9" xfId="1" applyFont="1" applyBorder="1" applyAlignment="1">
      <alignment vertical="top" wrapText="1"/>
    </xf>
    <xf numFmtId="0" fontId="34" fillId="0" borderId="10" xfId="3" applyFont="1" applyFill="1" applyBorder="1" applyAlignment="1">
      <alignment vertical="top" wrapText="1"/>
    </xf>
    <xf numFmtId="0" fontId="16" fillId="0" borderId="0" xfId="0" applyFont="1"/>
    <xf numFmtId="4" fontId="65" fillId="0" borderId="1" xfId="0" applyNumberFormat="1" applyFont="1" applyBorder="1"/>
    <xf numFmtId="4" fontId="65" fillId="0" borderId="18" xfId="0" applyNumberFormat="1" applyFont="1" applyBorder="1"/>
    <xf numFmtId="4" fontId="65" fillId="0" borderId="14" xfId="0" applyNumberFormat="1" applyFont="1" applyBorder="1"/>
    <xf numFmtId="0" fontId="27" fillId="0" borderId="3" xfId="1" applyFont="1" applyBorder="1"/>
    <xf numFmtId="0" fontId="24" fillId="0" borderId="1" xfId="1" applyFont="1" applyFill="1" applyBorder="1" applyAlignment="1">
      <alignment vertical="top" wrapText="1"/>
    </xf>
    <xf numFmtId="0" fontId="24" fillId="0" borderId="1" xfId="1" applyFont="1" applyFill="1" applyBorder="1"/>
    <xf numFmtId="4" fontId="24" fillId="0" borderId="1" xfId="1" applyNumberFormat="1" applyFont="1" applyFill="1" applyBorder="1" applyProtection="1">
      <protection locked="0"/>
    </xf>
    <xf numFmtId="0" fontId="66" fillId="0" borderId="0" xfId="0" applyFont="1" applyBorder="1" applyAlignment="1">
      <alignment horizontal="center"/>
    </xf>
    <xf numFmtId="3" fontId="66" fillId="0" borderId="0" xfId="0" applyNumberFormat="1" applyFont="1" applyBorder="1" applyAlignment="1">
      <alignment horizontal="right"/>
    </xf>
    <xf numFmtId="3" fontId="66" fillId="0" borderId="0" xfId="0" applyNumberFormat="1" applyFont="1" applyBorder="1"/>
    <xf numFmtId="0" fontId="0" fillId="0" borderId="0" xfId="0" applyBorder="1"/>
    <xf numFmtId="0" fontId="66" fillId="0" borderId="0" xfId="0" applyFont="1" applyBorder="1" applyAlignment="1">
      <alignment horizontal="left" vertical="top"/>
    </xf>
    <xf numFmtId="0" fontId="66" fillId="0" borderId="0" xfId="0" applyFont="1" applyBorder="1"/>
    <xf numFmtId="3" fontId="66" fillId="0" borderId="0" xfId="0" applyNumberFormat="1" applyFont="1" applyBorder="1" applyAlignment="1">
      <alignment horizontal="center"/>
    </xf>
    <xf numFmtId="0" fontId="27" fillId="0" borderId="21" xfId="1" applyFont="1" applyBorder="1" applyAlignment="1">
      <alignment horizontal="center"/>
    </xf>
    <xf numFmtId="0" fontId="33" fillId="0" borderId="0" xfId="0" applyFont="1" applyBorder="1"/>
    <xf numFmtId="0" fontId="31" fillId="0" borderId="0" xfId="1" applyFont="1" applyBorder="1" applyAlignment="1">
      <alignment vertical="top" wrapText="1"/>
    </xf>
    <xf numFmtId="0" fontId="66" fillId="0" borderId="0" xfId="0" applyFont="1" applyBorder="1" applyAlignment="1">
      <alignment horizontal="left"/>
    </xf>
    <xf numFmtId="0" fontId="28" fillId="0" borderId="0" xfId="1" applyNumberFormat="1" applyFont="1" applyBorder="1" applyAlignment="1">
      <alignment horizontal="center" vertical="top"/>
    </xf>
    <xf numFmtId="0" fontId="31" fillId="0" borderId="0" xfId="1" applyFont="1" applyBorder="1" applyAlignment="1">
      <alignment vertical="center"/>
    </xf>
    <xf numFmtId="0" fontId="67" fillId="0" borderId="0" xfId="0" applyFont="1" applyAlignment="1">
      <alignment horizontal="center"/>
    </xf>
    <xf numFmtId="0" fontId="34" fillId="0" borderId="0" xfId="1" applyFont="1" applyAlignment="1">
      <alignment horizontal="center"/>
    </xf>
    <xf numFmtId="0" fontId="34" fillId="0" borderId="0" xfId="2" applyFont="1" applyFill="1" applyAlignment="1">
      <alignment horizontal="center" vertical="top" wrapText="1"/>
    </xf>
    <xf numFmtId="0" fontId="68" fillId="0" borderId="0" xfId="1" applyFont="1" applyAlignment="1">
      <alignment horizontal="right"/>
    </xf>
    <xf numFmtId="0" fontId="69" fillId="0" borderId="0" xfId="0" applyFont="1" applyAlignment="1">
      <alignment horizontal="left"/>
    </xf>
    <xf numFmtId="0" fontId="70" fillId="0" borderId="0" xfId="0" applyFont="1" applyAlignment="1">
      <alignment horizontal="center"/>
    </xf>
    <xf numFmtId="0" fontId="71" fillId="0" borderId="0" xfId="0" applyFont="1"/>
    <xf numFmtId="4" fontId="57" fillId="3" borderId="0" xfId="1" applyNumberFormat="1" applyFont="1" applyFill="1" applyAlignment="1">
      <alignment horizontal="right"/>
    </xf>
    <xf numFmtId="0" fontId="19" fillId="0" borderId="0" xfId="0" applyFont="1"/>
    <xf numFmtId="0" fontId="72" fillId="0" borderId="0" xfId="0" applyFont="1" applyAlignment="1">
      <alignment horizontal="center"/>
    </xf>
    <xf numFmtId="0" fontId="6" fillId="0" borderId="0" xfId="0" applyFont="1"/>
    <xf numFmtId="0" fontId="6" fillId="0" borderId="0" xfId="0" applyFont="1" applyAlignment="1">
      <alignment horizontal="left" vertical="top"/>
    </xf>
    <xf numFmtId="0" fontId="11" fillId="0" borderId="0" xfId="0" applyFont="1" applyAlignment="1">
      <alignment horizontal="left"/>
    </xf>
    <xf numFmtId="0" fontId="14" fillId="0" borderId="0" xfId="0" applyFont="1" applyBorder="1" applyAlignment="1">
      <alignment horizontal="left" vertical="top" wrapText="1"/>
    </xf>
    <xf numFmtId="0" fontId="12" fillId="0" borderId="0" xfId="0" applyFont="1" applyAlignment="1">
      <alignment horizontal="center"/>
    </xf>
    <xf numFmtId="0" fontId="13" fillId="0" borderId="0" xfId="0" applyFont="1" applyAlignment="1">
      <alignment horizontal="center"/>
    </xf>
    <xf numFmtId="0" fontId="14" fillId="0" borderId="1" xfId="0" applyFont="1" applyBorder="1" applyAlignment="1">
      <alignment horizontal="center" vertical="center" wrapText="1"/>
    </xf>
    <xf numFmtId="0" fontId="0" fillId="0" borderId="21" xfId="0" applyBorder="1" applyAlignment="1">
      <alignment horizontal="center"/>
    </xf>
    <xf numFmtId="0" fontId="13" fillId="0" borderId="0" xfId="0" applyFont="1" applyAlignment="1">
      <alignment horizontal="left"/>
    </xf>
    <xf numFmtId="0" fontId="13" fillId="0" borderId="1" xfId="0" applyFont="1" applyBorder="1" applyAlignment="1">
      <alignment horizontal="center"/>
    </xf>
    <xf numFmtId="0" fontId="13" fillId="0" borderId="3" xfId="0" applyFont="1" applyBorder="1" applyAlignment="1">
      <alignment horizontal="right"/>
    </xf>
    <xf numFmtId="0" fontId="14" fillId="0" borderId="5" xfId="0" applyFont="1" applyBorder="1" applyAlignment="1">
      <alignment horizontal="left" vertical="top" wrapText="1"/>
    </xf>
    <xf numFmtId="4" fontId="13" fillId="0" borderId="3" xfId="0" applyNumberFormat="1" applyFont="1" applyBorder="1" applyAlignment="1">
      <alignment horizontal="right"/>
    </xf>
    <xf numFmtId="4" fontId="13" fillId="0" borderId="4" xfId="0" applyNumberFormat="1" applyFont="1" applyBorder="1" applyAlignment="1">
      <alignment horizontal="right"/>
    </xf>
    <xf numFmtId="0" fontId="13" fillId="0" borderId="5" xfId="0" applyFont="1" applyBorder="1" applyAlignment="1"/>
    <xf numFmtId="0" fontId="13" fillId="0" borderId="1" xfId="0" applyFont="1" applyBorder="1" applyAlignment="1">
      <alignment horizontal="left" vertical="top" wrapText="1"/>
    </xf>
    <xf numFmtId="0" fontId="27" fillId="0" borderId="21" xfId="1" applyFont="1" applyBorder="1"/>
    <xf numFmtId="0" fontId="27" fillId="0" borderId="3" xfId="1" applyFont="1" applyBorder="1"/>
    <xf numFmtId="0" fontId="27" fillId="0" borderId="0" xfId="1" applyFont="1" applyAlignment="1">
      <alignment horizontal="center"/>
    </xf>
    <xf numFmtId="0" fontId="27" fillId="0" borderId="3" xfId="1" applyFont="1" applyBorder="1" applyAlignment="1">
      <alignment vertical="top"/>
    </xf>
    <xf numFmtId="1" fontId="20" fillId="0" borderId="0" xfId="2" applyNumberFormat="1" applyFont="1" applyFill="1" applyAlignment="1">
      <alignment horizontal="center"/>
    </xf>
    <xf numFmtId="49" fontId="45" fillId="0" borderId="0" xfId="2" applyNumberFormat="1" applyFont="1" applyFill="1" applyAlignment="1">
      <alignment horizontal="center" vertical="top"/>
    </xf>
    <xf numFmtId="0" fontId="20" fillId="0" borderId="0" xfId="2" applyNumberFormat="1" applyFont="1" applyFill="1" applyAlignment="1">
      <alignment horizontal="justify" vertical="top"/>
    </xf>
    <xf numFmtId="49" fontId="34" fillId="0" borderId="0" xfId="2" applyNumberFormat="1" applyFont="1" applyFill="1" applyAlignment="1">
      <alignment horizontal="center"/>
    </xf>
    <xf numFmtId="49" fontId="35" fillId="0" borderId="0" xfId="2" applyNumberFormat="1" applyFont="1" applyFill="1" applyAlignment="1">
      <alignment horizontal="center"/>
    </xf>
    <xf numFmtId="0" fontId="24" fillId="0" borderId="0" xfId="2" applyFont="1" applyFill="1"/>
    <xf numFmtId="49" fontId="35" fillId="0" borderId="0" xfId="2" applyNumberFormat="1" applyFont="1" applyFill="1" applyAlignment="1" applyProtection="1">
      <alignment horizontal="center" vertical="top" wrapText="1"/>
      <protection locked="0"/>
    </xf>
    <xf numFmtId="49" fontId="39" fillId="0" borderId="0" xfId="2" applyNumberFormat="1" applyFont="1" applyFill="1" applyAlignment="1">
      <alignment horizontal="left" vertical="center"/>
    </xf>
    <xf numFmtId="0" fontId="24" fillId="0" borderId="0" xfId="2" applyFont="1" applyFill="1" applyAlignment="1"/>
    <xf numFmtId="0" fontId="39" fillId="0" borderId="0" xfId="2" applyNumberFormat="1" applyFont="1" applyFill="1" applyAlignment="1">
      <alignment horizontal="justify" vertical="top"/>
    </xf>
    <xf numFmtId="165" fontId="24" fillId="0" borderId="1" xfId="1" applyNumberFormat="1" applyFont="1" applyBorder="1" applyAlignment="1">
      <alignment horizontal="center"/>
    </xf>
    <xf numFmtId="0" fontId="43" fillId="0" borderId="0" xfId="1" applyFont="1" applyAlignment="1">
      <alignment vertical="top" wrapText="1"/>
    </xf>
    <xf numFmtId="0" fontId="24" fillId="0" borderId="0" xfId="1" applyFont="1" applyAlignment="1">
      <alignment vertical="top" wrapText="1"/>
    </xf>
    <xf numFmtId="0" fontId="61" fillId="7" borderId="20" xfId="1" applyFont="1" applyFill="1" applyBorder="1" applyAlignment="1">
      <alignment horizontal="center"/>
    </xf>
    <xf numFmtId="0" fontId="61" fillId="7" borderId="0" xfId="1" applyFont="1" applyFill="1" applyBorder="1" applyAlignment="1">
      <alignment horizontal="center"/>
    </xf>
    <xf numFmtId="0" fontId="61" fillId="7" borderId="19" xfId="1" applyFont="1" applyFill="1" applyBorder="1" applyAlignment="1">
      <alignment horizontal="center"/>
    </xf>
    <xf numFmtId="0" fontId="60" fillId="7" borderId="0" xfId="1" applyFont="1" applyFill="1" applyAlignment="1">
      <alignment horizontal="center"/>
    </xf>
    <xf numFmtId="0" fontId="24" fillId="0" borderId="0" xfId="1" applyFont="1"/>
    <xf numFmtId="4" fontId="52" fillId="0" borderId="8" xfId="1" applyNumberFormat="1" applyFont="1" applyFill="1" applyBorder="1" applyAlignment="1" applyProtection="1">
      <alignment horizontal="right" vertical="center"/>
      <protection locked="0"/>
    </xf>
    <xf numFmtId="0" fontId="24" fillId="0" borderId="7" xfId="1" applyBorder="1" applyAlignment="1">
      <alignment horizontal="right" vertical="center"/>
    </xf>
    <xf numFmtId="4" fontId="52" fillId="0" borderId="12" xfId="1" applyNumberFormat="1" applyFont="1" applyFill="1" applyBorder="1" applyAlignment="1" applyProtection="1">
      <alignment horizontal="right" vertical="center"/>
      <protection locked="0"/>
    </xf>
    <xf numFmtId="0" fontId="24" fillId="0" borderId="11" xfId="1" applyBorder="1" applyAlignment="1">
      <alignment horizontal="right" vertical="center"/>
    </xf>
    <xf numFmtId="165" fontId="24" fillId="0" borderId="18" xfId="1" applyNumberFormat="1" applyFont="1" applyBorder="1" applyAlignment="1">
      <alignment horizontal="right"/>
    </xf>
    <xf numFmtId="165" fontId="24" fillId="0" borderId="17" xfId="1" applyNumberFormat="1" applyFont="1" applyBorder="1" applyAlignment="1">
      <alignment horizontal="right"/>
    </xf>
    <xf numFmtId="165" fontId="24" fillId="0" borderId="16" xfId="1" applyNumberFormat="1" applyFont="1" applyBorder="1" applyAlignment="1">
      <alignment horizontal="right"/>
    </xf>
    <xf numFmtId="165" fontId="24" fillId="0" borderId="18" xfId="1" applyNumberFormat="1" applyFont="1" applyBorder="1" applyAlignment="1">
      <alignment horizontal="center"/>
    </xf>
    <xf numFmtId="0" fontId="0" fillId="0" borderId="0" xfId="0" applyAlignment="1">
      <alignment wrapText="1"/>
    </xf>
  </cellXfs>
  <cellStyles count="15">
    <cellStyle name="Comma 2 2" xfId="6"/>
    <cellStyle name="Normal" xfId="0" builtinId="0"/>
    <cellStyle name="Normal 10" xfId="7"/>
    <cellStyle name="Normal 16" xfId="4"/>
    <cellStyle name="Normal 17" xfId="5"/>
    <cellStyle name="Normal 2" xfId="2"/>
    <cellStyle name="Normal 3" xfId="8"/>
    <cellStyle name="Normal 4 2" xfId="9"/>
    <cellStyle name="Normal 5 2" xfId="10"/>
    <cellStyle name="Normal 6 2" xfId="11"/>
    <cellStyle name="Normal 7" xfId="1"/>
    <cellStyle name="Normal 7 2" xfId="12"/>
    <cellStyle name="Normal 8 2" xfId="13"/>
    <cellStyle name="Normal 9" xfId="14"/>
    <cellStyle name="Normal_predmer radova"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abSelected="1" view="pageBreakPreview" zoomScale="60" zoomScaleNormal="100" workbookViewId="0">
      <selection activeCell="E3" sqref="E3"/>
    </sheetView>
  </sheetViews>
  <sheetFormatPr defaultRowHeight="15"/>
  <cols>
    <col min="1" max="1" width="39.42578125" customWidth="1"/>
    <col min="2" max="2" width="4.5703125" customWidth="1"/>
    <col min="4" max="4" width="2.5703125" bestFit="1" customWidth="1"/>
    <col min="6" max="6" width="3.42578125" customWidth="1"/>
    <col min="7" max="7" width="11" customWidth="1"/>
  </cols>
  <sheetData>
    <row r="1" spans="1:7" ht="23.25">
      <c r="A1" s="312" t="s">
        <v>522</v>
      </c>
      <c r="B1" s="8" t="s">
        <v>592</v>
      </c>
      <c r="D1" s="1"/>
      <c r="E1" s="1" t="s">
        <v>594</v>
      </c>
      <c r="F1" s="1"/>
      <c r="G1" s="364" t="s">
        <v>595</v>
      </c>
    </row>
    <row r="2" spans="1:7" ht="23.25">
      <c r="A2" s="312"/>
      <c r="B2" s="8"/>
      <c r="D2" s="1"/>
      <c r="E2" s="1"/>
      <c r="F2" s="1"/>
      <c r="G2" s="364"/>
    </row>
    <row r="3" spans="1:7" s="13" customFormat="1" ht="114.75">
      <c r="A3" s="31" t="s">
        <v>593</v>
      </c>
      <c r="B3" s="21"/>
      <c r="D3" s="3"/>
      <c r="E3" s="3"/>
      <c r="F3" s="3"/>
    </row>
    <row r="4" spans="1:7" s="13" customFormat="1" ht="396.75" customHeight="1">
      <c r="A4" s="31" t="s">
        <v>27</v>
      </c>
      <c r="B4" s="21"/>
      <c r="D4" s="3"/>
      <c r="E4" s="3"/>
      <c r="F4" s="3"/>
    </row>
    <row r="5" spans="1:7" s="31" customFormat="1" ht="8.25" customHeight="1"/>
    <row r="6" spans="1:7" s="31" customFormat="1" ht="23.25" customHeight="1">
      <c r="A6" s="76" t="s">
        <v>91</v>
      </c>
    </row>
    <row r="7" spans="1:7" s="31" customFormat="1" ht="23.25" customHeight="1">
      <c r="A7" s="76"/>
    </row>
    <row r="8" spans="1:7" s="12" customFormat="1" ht="68.25" customHeight="1">
      <c r="A8" s="28" t="s">
        <v>23</v>
      </c>
      <c r="B8" s="29"/>
      <c r="C8" s="29"/>
      <c r="D8" s="29"/>
      <c r="E8" s="29"/>
      <c r="F8" s="29"/>
      <c r="G8" s="30"/>
    </row>
    <row r="9" spans="1:7" s="12" customFormat="1" ht="15.75">
      <c r="A9" s="20"/>
    </row>
    <row r="10" spans="1:7" ht="20.25" customHeight="1">
      <c r="A10" s="4" t="s">
        <v>9</v>
      </c>
      <c r="B10" s="1"/>
      <c r="C10" s="1"/>
      <c r="D10" s="1"/>
      <c r="E10" s="1"/>
      <c r="F10" s="1"/>
    </row>
    <row r="11" spans="1:7" ht="20.25" customHeight="1">
      <c r="A11" s="6"/>
      <c r="B11" s="1"/>
      <c r="C11" s="1"/>
      <c r="D11" s="1"/>
      <c r="E11" s="1"/>
      <c r="F11" s="1"/>
    </row>
    <row r="12" spans="1:7" s="16" customFormat="1" ht="61.5" customHeight="1">
      <c r="A12" s="17" t="s">
        <v>10</v>
      </c>
      <c r="B12" s="15"/>
      <c r="C12" s="15"/>
      <c r="D12" s="15"/>
      <c r="E12" s="15"/>
      <c r="F12" s="15"/>
    </row>
    <row r="13" spans="1:7" s="13" customFormat="1" ht="19.5" customHeight="1">
      <c r="A13" s="3"/>
      <c r="B13" s="3" t="s">
        <v>16</v>
      </c>
      <c r="C13" s="14"/>
      <c r="D13" s="3"/>
      <c r="E13" s="14"/>
      <c r="F13" s="10" t="s">
        <v>2</v>
      </c>
      <c r="G13" s="14"/>
    </row>
    <row r="14" spans="1:7">
      <c r="A14" s="4" t="s">
        <v>11</v>
      </c>
      <c r="B14" s="1"/>
      <c r="C14" s="18"/>
      <c r="D14" s="1"/>
      <c r="E14" s="19"/>
      <c r="F14" s="1"/>
    </row>
    <row r="15" spans="1:7" ht="115.5" customHeight="1">
      <c r="A15" s="3" t="s">
        <v>17</v>
      </c>
      <c r="B15" s="1"/>
      <c r="C15" s="18"/>
      <c r="D15" s="1"/>
      <c r="E15" s="19"/>
      <c r="F15" s="1"/>
    </row>
    <row r="16" spans="1:7" ht="22.5" customHeight="1">
      <c r="A16" s="2"/>
      <c r="B16" s="1" t="s">
        <v>0</v>
      </c>
      <c r="C16" s="1">
        <v>900</v>
      </c>
      <c r="D16" s="1" t="s">
        <v>1</v>
      </c>
      <c r="E16" s="1"/>
      <c r="F16" s="1" t="s">
        <v>2</v>
      </c>
      <c r="G16" s="1"/>
    </row>
    <row r="17" spans="1:7" ht="156.75">
      <c r="A17" s="3" t="s">
        <v>22</v>
      </c>
      <c r="B17" s="1"/>
      <c r="C17" s="1"/>
      <c r="D17" s="1"/>
      <c r="E17" s="9"/>
      <c r="F17" s="1"/>
    </row>
    <row r="18" spans="1:7">
      <c r="A18" s="1"/>
      <c r="B18" s="1" t="s">
        <v>0</v>
      </c>
      <c r="C18" s="1">
        <v>100</v>
      </c>
      <c r="D18" s="1" t="s">
        <v>1</v>
      </c>
      <c r="E18" s="1"/>
      <c r="F18" s="1" t="s">
        <v>2</v>
      </c>
      <c r="G18" s="1"/>
    </row>
    <row r="19" spans="1:7">
      <c r="A19" s="1"/>
      <c r="B19" s="1"/>
      <c r="C19" s="1"/>
      <c r="D19" s="1"/>
      <c r="E19" s="1"/>
      <c r="F19" s="1"/>
      <c r="G19" s="1"/>
    </row>
    <row r="20" spans="1:7" s="13" customFormat="1" ht="84.75" customHeight="1">
      <c r="A20" s="3" t="s">
        <v>20</v>
      </c>
      <c r="B20" s="3"/>
      <c r="C20" s="3"/>
      <c r="D20" s="3"/>
      <c r="E20" s="3"/>
      <c r="F20" s="3"/>
      <c r="G20" s="3"/>
    </row>
    <row r="21" spans="1:7">
      <c r="A21" s="1" t="s">
        <v>18</v>
      </c>
      <c r="B21" s="1" t="s">
        <v>3</v>
      </c>
      <c r="C21" s="1">
        <v>3200</v>
      </c>
      <c r="D21" s="1" t="s">
        <v>1</v>
      </c>
      <c r="E21" s="22"/>
      <c r="F21" s="10" t="s">
        <v>2</v>
      </c>
      <c r="G21" s="1"/>
    </row>
    <row r="22" spans="1:7" s="11" customFormat="1" ht="65.25" customHeight="1">
      <c r="A22" s="3" t="s">
        <v>35</v>
      </c>
      <c r="B22" s="10"/>
      <c r="C22" s="10"/>
      <c r="D22" s="10"/>
      <c r="E22" s="10"/>
      <c r="F22" s="10"/>
      <c r="G22" s="10"/>
    </row>
    <row r="23" spans="1:7">
      <c r="A23" s="1"/>
      <c r="B23" s="1" t="s">
        <v>8</v>
      </c>
      <c r="C23" s="1">
        <v>3200</v>
      </c>
      <c r="D23" s="1" t="s">
        <v>1</v>
      </c>
      <c r="E23" s="1"/>
      <c r="F23" s="10" t="s">
        <v>2</v>
      </c>
      <c r="G23" s="1"/>
    </row>
    <row r="24" spans="1:7" s="13" customFormat="1" ht="132.75" customHeight="1">
      <c r="A24" s="24" t="s">
        <v>26</v>
      </c>
      <c r="B24" s="3"/>
      <c r="C24" s="3"/>
      <c r="D24" s="3"/>
      <c r="E24" s="3"/>
      <c r="F24" s="3"/>
      <c r="G24" s="3"/>
    </row>
    <row r="25" spans="1:7">
      <c r="A25" s="22"/>
      <c r="B25" s="1" t="s">
        <v>0</v>
      </c>
      <c r="C25" s="1">
        <v>100</v>
      </c>
      <c r="D25" s="1" t="s">
        <v>1</v>
      </c>
      <c r="E25" s="1"/>
      <c r="F25" s="1"/>
      <c r="G25" s="1"/>
    </row>
    <row r="26" spans="1:7" s="13" customFormat="1" ht="159" customHeight="1">
      <c r="A26" s="3" t="s">
        <v>33</v>
      </c>
      <c r="B26" s="3"/>
      <c r="C26" s="3"/>
      <c r="D26" s="3"/>
      <c r="E26" s="3"/>
      <c r="F26" s="3"/>
      <c r="G26" s="3"/>
    </row>
    <row r="27" spans="1:7">
      <c r="A27" s="1"/>
      <c r="B27" s="1" t="s">
        <v>0</v>
      </c>
      <c r="C27" s="1">
        <v>1500</v>
      </c>
      <c r="D27" s="1" t="s">
        <v>1</v>
      </c>
      <c r="E27" s="1"/>
      <c r="F27" s="1"/>
      <c r="G27" s="1"/>
    </row>
    <row r="28" spans="1:7">
      <c r="A28" s="1"/>
      <c r="B28" s="1"/>
      <c r="C28" s="1"/>
      <c r="D28" s="1"/>
      <c r="E28" s="1"/>
      <c r="F28" s="1"/>
      <c r="G28" s="1"/>
    </row>
    <row r="29" spans="1:7" ht="213.75">
      <c r="A29" s="3" t="s">
        <v>24</v>
      </c>
      <c r="B29" s="3"/>
      <c r="C29" s="3"/>
      <c r="D29" s="3"/>
      <c r="E29" s="3"/>
      <c r="F29" s="3"/>
      <c r="G29" s="3"/>
    </row>
    <row r="30" spans="1:7">
      <c r="A30" s="1"/>
      <c r="B30" s="1" t="s">
        <v>3</v>
      </c>
      <c r="C30" s="1">
        <v>500</v>
      </c>
      <c r="D30" s="1"/>
      <c r="E30" s="22"/>
      <c r="F30" s="10" t="s">
        <v>2</v>
      </c>
      <c r="G30" s="1"/>
    </row>
    <row r="31" spans="1:7">
      <c r="A31" s="1"/>
      <c r="B31" s="1"/>
      <c r="C31" s="1"/>
      <c r="D31" s="1"/>
      <c r="E31" s="1"/>
      <c r="F31" s="1"/>
      <c r="G31" s="1"/>
    </row>
    <row r="32" spans="1:7" ht="19.149999999999999" customHeight="1">
      <c r="A32" s="4" t="s">
        <v>4</v>
      </c>
      <c r="B32" s="1" t="s">
        <v>13</v>
      </c>
      <c r="C32" s="1"/>
      <c r="D32" s="1"/>
      <c r="E32" s="1"/>
      <c r="F32" s="1"/>
      <c r="G32" s="4"/>
    </row>
    <row r="33" spans="1:7">
      <c r="A33" s="1"/>
      <c r="B33" s="1"/>
      <c r="C33" s="1"/>
      <c r="D33" s="1"/>
      <c r="E33" s="1"/>
      <c r="F33" s="1"/>
      <c r="G33" s="1"/>
    </row>
    <row r="34" spans="1:7" ht="63" customHeight="1">
      <c r="A34" s="4" t="s">
        <v>12</v>
      </c>
      <c r="B34" s="1"/>
      <c r="C34" s="1"/>
      <c r="D34" s="1"/>
      <c r="E34" s="1"/>
      <c r="F34" s="1"/>
      <c r="G34" s="1"/>
    </row>
    <row r="35" spans="1:7">
      <c r="A35" s="1"/>
      <c r="B35" s="1"/>
      <c r="C35" s="1"/>
      <c r="D35" s="1"/>
      <c r="E35" s="1"/>
      <c r="F35" s="1"/>
      <c r="G35" s="1"/>
    </row>
    <row r="36" spans="1:7" s="11" customFormat="1" ht="99.75">
      <c r="A36" s="3" t="s">
        <v>19</v>
      </c>
      <c r="B36" s="1"/>
      <c r="C36" s="1"/>
      <c r="D36" s="1"/>
      <c r="E36" s="1"/>
      <c r="F36" s="1"/>
      <c r="G36" s="1"/>
    </row>
    <row r="37" spans="1:7" s="11" customFormat="1">
      <c r="A37" s="1"/>
      <c r="B37" s="1" t="s">
        <v>3</v>
      </c>
      <c r="C37" s="1">
        <v>500</v>
      </c>
      <c r="D37" s="1" t="s">
        <v>1</v>
      </c>
      <c r="E37" s="1"/>
      <c r="F37" s="1" t="s">
        <v>2</v>
      </c>
      <c r="G37" s="1"/>
    </row>
    <row r="38" spans="1:7" s="11" customFormat="1" ht="99" customHeight="1">
      <c r="A38" s="3" t="s">
        <v>25</v>
      </c>
      <c r="B38" s="10"/>
      <c r="C38" s="10"/>
      <c r="D38" s="10"/>
      <c r="E38" s="10"/>
      <c r="F38" s="10"/>
      <c r="G38" s="10"/>
    </row>
    <row r="39" spans="1:7" s="11" customFormat="1">
      <c r="A39" s="3"/>
      <c r="B39" s="10" t="s">
        <v>3</v>
      </c>
      <c r="C39" s="10">
        <v>500</v>
      </c>
      <c r="D39" s="10" t="s">
        <v>1</v>
      </c>
      <c r="E39" s="10"/>
      <c r="F39" s="10"/>
      <c r="G39" s="1"/>
    </row>
    <row r="40" spans="1:7" s="11" customFormat="1" ht="171">
      <c r="A40" s="3" t="s">
        <v>21</v>
      </c>
      <c r="B40" s="10"/>
      <c r="C40" s="10"/>
      <c r="D40" s="10"/>
      <c r="E40" s="10"/>
      <c r="F40" s="10"/>
      <c r="G40" s="10"/>
    </row>
    <row r="41" spans="1:7" s="11" customFormat="1">
      <c r="A41" s="3"/>
      <c r="B41" s="10" t="s">
        <v>3</v>
      </c>
      <c r="C41" s="10">
        <v>100</v>
      </c>
      <c r="D41" s="10" t="s">
        <v>1</v>
      </c>
      <c r="E41" s="23"/>
      <c r="F41" s="10" t="s">
        <v>2</v>
      </c>
      <c r="G41" s="10"/>
    </row>
    <row r="42" spans="1:7" s="11" customFormat="1">
      <c r="A42" s="3"/>
      <c r="B42" s="10"/>
      <c r="C42" s="10"/>
      <c r="D42" s="10"/>
      <c r="E42" s="10"/>
      <c r="F42" s="10"/>
      <c r="G42" s="10"/>
    </row>
    <row r="43" spans="1:7" s="11" customFormat="1" ht="135" customHeight="1">
      <c r="A43" s="3" t="s">
        <v>416</v>
      </c>
      <c r="B43" s="10"/>
      <c r="C43" s="10"/>
      <c r="D43" s="10"/>
      <c r="E43" s="10"/>
      <c r="F43" s="10"/>
      <c r="G43" s="10"/>
    </row>
    <row r="44" spans="1:7" s="11" customFormat="1" ht="18" customHeight="1">
      <c r="A44" s="3"/>
      <c r="B44" s="10" t="s">
        <v>6</v>
      </c>
      <c r="C44" s="10">
        <v>780</v>
      </c>
      <c r="D44" s="10" t="s">
        <v>1</v>
      </c>
      <c r="E44" s="10"/>
      <c r="F44" s="10" t="s">
        <v>2</v>
      </c>
      <c r="G44" s="1"/>
    </row>
    <row r="45" spans="1:7" s="11" customFormat="1" ht="144.75" customHeight="1">
      <c r="A45" s="3" t="s">
        <v>415</v>
      </c>
      <c r="B45" s="10"/>
      <c r="C45" s="10"/>
      <c r="D45" s="10"/>
      <c r="E45" s="10"/>
      <c r="F45" s="10"/>
      <c r="G45" s="10"/>
    </row>
    <row r="46" spans="1:7" s="11" customFormat="1">
      <c r="A46" s="3"/>
      <c r="B46" s="10" t="s">
        <v>6</v>
      </c>
      <c r="C46" s="10">
        <v>100</v>
      </c>
      <c r="D46" s="10" t="s">
        <v>1</v>
      </c>
      <c r="E46" s="10"/>
      <c r="F46" s="10" t="s">
        <v>2</v>
      </c>
      <c r="G46" s="1"/>
    </row>
    <row r="47" spans="1:7" s="11" customFormat="1">
      <c r="A47" s="3"/>
      <c r="B47" s="10"/>
      <c r="C47" s="10"/>
      <c r="D47" s="10"/>
      <c r="E47" s="10"/>
      <c r="F47" s="10"/>
      <c r="G47" s="10"/>
    </row>
    <row r="48" spans="1:7" s="13" customFormat="1" ht="23.65" customHeight="1">
      <c r="A48" s="5" t="s">
        <v>14</v>
      </c>
      <c r="B48" s="10" t="s">
        <v>13</v>
      </c>
      <c r="C48" s="10"/>
      <c r="D48" s="10"/>
      <c r="E48" s="10"/>
      <c r="F48" s="10" t="s">
        <v>2</v>
      </c>
      <c r="G48" s="25"/>
    </row>
    <row r="49" spans="1:7" ht="16.5" customHeight="1">
      <c r="A49" s="3"/>
      <c r="B49" s="10"/>
      <c r="C49" s="10"/>
      <c r="D49" s="10"/>
      <c r="E49" s="10"/>
      <c r="F49" s="10"/>
      <c r="G49" s="10"/>
    </row>
    <row r="50" spans="1:7" ht="16.5" customHeight="1">
      <c r="A50" s="4"/>
      <c r="B50" s="1"/>
      <c r="C50" s="1"/>
      <c r="D50" s="1"/>
      <c r="E50" s="1"/>
      <c r="F50" s="1"/>
      <c r="G50" s="4"/>
    </row>
    <row r="51" spans="1:7" ht="41.25" customHeight="1">
      <c r="A51" s="26" t="s">
        <v>15</v>
      </c>
      <c r="B51" s="27"/>
      <c r="C51" s="27"/>
      <c r="D51" s="27"/>
      <c r="E51" s="27"/>
      <c r="F51" s="27"/>
      <c r="G51" s="26"/>
    </row>
    <row r="52" spans="1:7" ht="16.5" customHeight="1">
      <c r="A52" s="1"/>
      <c r="B52" s="1"/>
      <c r="C52" s="1"/>
      <c r="D52" s="1"/>
      <c r="E52" s="1"/>
      <c r="F52" s="1"/>
      <c r="G52" s="1"/>
    </row>
    <row r="53" spans="1:7">
      <c r="A53" s="1"/>
      <c r="B53" s="1"/>
      <c r="C53" s="1"/>
      <c r="D53" s="1"/>
      <c r="E53" s="1"/>
      <c r="F53" s="1"/>
      <c r="G53" s="1"/>
    </row>
    <row r="54" spans="1:7">
      <c r="A54" s="1"/>
      <c r="B54" s="1"/>
      <c r="C54" s="1"/>
      <c r="D54" s="1"/>
      <c r="E54" s="1"/>
      <c r="F54" s="1"/>
      <c r="G54" s="1"/>
    </row>
    <row r="55" spans="1:7">
      <c r="A55" s="1"/>
      <c r="B55" s="1"/>
      <c r="C55" s="1"/>
      <c r="D55" s="1"/>
      <c r="E55" s="1"/>
      <c r="F55" s="1"/>
      <c r="G55" s="1"/>
    </row>
    <row r="56" spans="1:7">
      <c r="A56" s="1"/>
      <c r="B56" s="1"/>
      <c r="C56" s="1"/>
      <c r="D56" s="1"/>
      <c r="E56" s="1"/>
      <c r="F56" s="1"/>
      <c r="G56" s="1"/>
    </row>
    <row r="57" spans="1:7">
      <c r="A57" s="1"/>
      <c r="B57" s="1"/>
      <c r="C57" s="1"/>
      <c r="D57" s="1"/>
      <c r="E57" s="1"/>
      <c r="F57" s="1"/>
      <c r="G57" s="1"/>
    </row>
    <row r="58" spans="1:7">
      <c r="A58" s="1"/>
      <c r="B58" s="1"/>
      <c r="C58" s="1"/>
      <c r="D58" s="1"/>
      <c r="E58" s="1"/>
      <c r="F58" s="1"/>
      <c r="G58" s="1"/>
    </row>
    <row r="59" spans="1:7">
      <c r="A59" s="1"/>
      <c r="B59" s="1"/>
      <c r="C59" s="1"/>
      <c r="D59" s="1"/>
      <c r="E59" s="1"/>
      <c r="F59" s="1"/>
      <c r="G59" s="1"/>
    </row>
    <row r="60" spans="1:7">
      <c r="A60" s="1"/>
      <c r="B60" s="1"/>
      <c r="C60" s="1"/>
      <c r="D60" s="1"/>
      <c r="E60" s="1"/>
      <c r="F60" s="1"/>
      <c r="G60" s="1"/>
    </row>
    <row r="61" spans="1:7">
      <c r="A61" s="1"/>
      <c r="B61" s="1"/>
      <c r="C61" s="1"/>
      <c r="D61" s="1"/>
      <c r="E61" s="1"/>
      <c r="F61" s="1"/>
      <c r="G61" s="1"/>
    </row>
    <row r="62" spans="1:7">
      <c r="A62" s="1"/>
      <c r="B62" s="1"/>
      <c r="C62" s="1"/>
      <c r="D62" s="1"/>
      <c r="E62" s="1"/>
      <c r="F62" s="1"/>
      <c r="G62" s="1"/>
    </row>
    <row r="63" spans="1:7">
      <c r="A63" s="1"/>
      <c r="B63" s="1"/>
      <c r="C63" s="1"/>
      <c r="D63" s="1"/>
      <c r="E63" s="1"/>
      <c r="F63" s="1"/>
      <c r="G63" s="1"/>
    </row>
    <row r="64" spans="1:7">
      <c r="A64" s="1"/>
      <c r="B64" s="1"/>
      <c r="C64" s="1"/>
      <c r="D64" s="1"/>
      <c r="E64" s="1"/>
      <c r="F64" s="1"/>
      <c r="G64" s="1"/>
    </row>
    <row r="65" spans="1:7">
      <c r="A65" s="1"/>
      <c r="B65" s="1"/>
      <c r="C65" s="1"/>
      <c r="D65" s="1"/>
      <c r="E65" s="1"/>
      <c r="F65" s="1"/>
      <c r="G65" s="1"/>
    </row>
    <row r="66" spans="1:7">
      <c r="A66" s="1"/>
      <c r="B66" s="1"/>
      <c r="C66" s="1"/>
      <c r="D66" s="1"/>
      <c r="E66" s="1"/>
      <c r="F66" s="1"/>
      <c r="G66" s="1"/>
    </row>
    <row r="67" spans="1:7">
      <c r="A67" s="1"/>
      <c r="B67" s="1"/>
      <c r="C67" s="1"/>
      <c r="D67" s="1"/>
      <c r="E67" s="1"/>
      <c r="F67" s="1"/>
      <c r="G67" s="1"/>
    </row>
    <row r="68" spans="1:7">
      <c r="A68" s="1"/>
      <c r="B68" s="1"/>
      <c r="C68" s="1"/>
      <c r="D68" s="1"/>
      <c r="E68" s="1"/>
      <c r="F68" s="1"/>
      <c r="G68" s="1"/>
    </row>
    <row r="69" spans="1:7">
      <c r="A69" s="1"/>
      <c r="B69" s="1"/>
      <c r="C69" s="1"/>
      <c r="D69" s="1"/>
      <c r="E69" s="1"/>
      <c r="F69" s="1"/>
      <c r="G69" s="1"/>
    </row>
    <row r="70" spans="1:7">
      <c r="A70" s="1"/>
      <c r="B70" s="1"/>
      <c r="C70" s="1"/>
      <c r="D70" s="1"/>
      <c r="E70" s="1"/>
      <c r="F70" s="1"/>
      <c r="G70" s="1"/>
    </row>
    <row r="71" spans="1:7">
      <c r="A71" s="1"/>
      <c r="B71" s="1"/>
      <c r="C71" s="1"/>
      <c r="D71" s="1"/>
      <c r="E71" s="1"/>
      <c r="F71" s="1"/>
      <c r="G71" s="1"/>
    </row>
    <row r="72" spans="1:7">
      <c r="A72" s="1"/>
      <c r="B72" s="1"/>
      <c r="C72" s="1"/>
      <c r="D72" s="1"/>
      <c r="E72" s="1"/>
      <c r="F72" s="1"/>
      <c r="G72" s="1"/>
    </row>
    <row r="73" spans="1:7">
      <c r="A73" s="1"/>
      <c r="B73" s="1"/>
      <c r="C73" s="1"/>
      <c r="D73" s="1"/>
      <c r="E73" s="1"/>
      <c r="F73" s="1"/>
      <c r="G73" s="1"/>
    </row>
    <row r="74" spans="1:7">
      <c r="A74" s="1"/>
      <c r="B74" s="1"/>
      <c r="C74" s="1"/>
      <c r="D74" s="1"/>
      <c r="E74" s="1"/>
      <c r="F74" s="1"/>
      <c r="G74" s="1"/>
    </row>
    <row r="75" spans="1:7">
      <c r="A75" s="1"/>
      <c r="B75" s="1"/>
      <c r="C75" s="1"/>
      <c r="D75" s="1"/>
      <c r="E75" s="1"/>
      <c r="F75" s="1"/>
      <c r="G75" s="1"/>
    </row>
    <row r="76" spans="1:7">
      <c r="A76" s="1"/>
      <c r="B76" s="1"/>
      <c r="C76" s="1"/>
      <c r="D76" s="1"/>
      <c r="E76" s="1"/>
      <c r="F76" s="1"/>
      <c r="G76" s="1"/>
    </row>
    <row r="77" spans="1:7">
      <c r="A77" s="1"/>
      <c r="B77" s="1"/>
      <c r="C77" s="1"/>
      <c r="D77" s="1"/>
      <c r="E77" s="1"/>
      <c r="F77" s="1"/>
      <c r="G77" s="1"/>
    </row>
    <row r="78" spans="1:7">
      <c r="A78" s="1"/>
      <c r="B78" s="1"/>
      <c r="C78" s="1"/>
      <c r="D78" s="1"/>
      <c r="E78" s="1"/>
      <c r="F78" s="1"/>
      <c r="G78" s="1"/>
    </row>
    <row r="79" spans="1:7">
      <c r="A79" s="1"/>
      <c r="B79" s="1"/>
      <c r="C79" s="1"/>
      <c r="D79" s="1"/>
      <c r="E79" s="1"/>
      <c r="F79" s="1"/>
      <c r="G79" s="1"/>
    </row>
    <row r="80" spans="1:7">
      <c r="A80" s="1"/>
      <c r="B80" s="1"/>
      <c r="C80" s="1"/>
      <c r="D80" s="1"/>
      <c r="E80" s="1"/>
      <c r="F80" s="1"/>
      <c r="G80" s="1"/>
    </row>
    <row r="81" spans="1:7">
      <c r="A81" s="1"/>
      <c r="B81" s="1"/>
      <c r="C81" s="1"/>
      <c r="D81" s="1"/>
      <c r="E81" s="1"/>
      <c r="F81" s="1"/>
      <c r="G81" s="1"/>
    </row>
    <row r="82" spans="1:7">
      <c r="A82" s="1"/>
      <c r="B82" s="1"/>
      <c r="C82" s="1"/>
      <c r="D82" s="1"/>
      <c r="E82" s="1"/>
      <c r="F82" s="1"/>
      <c r="G82" s="1"/>
    </row>
    <row r="83" spans="1:7">
      <c r="A83" s="1"/>
      <c r="B83" s="1"/>
      <c r="C83" s="1"/>
      <c r="D83" s="1"/>
      <c r="E83" s="1"/>
      <c r="F83" s="1"/>
      <c r="G83" s="1"/>
    </row>
    <row r="84" spans="1:7">
      <c r="A84" s="1"/>
      <c r="B84" s="1"/>
      <c r="C84" s="1"/>
      <c r="D84" s="1"/>
      <c r="E84" s="1"/>
      <c r="F84" s="1"/>
      <c r="G84" s="1"/>
    </row>
    <row r="85" spans="1:7">
      <c r="A85" s="1"/>
      <c r="B85" s="1"/>
      <c r="C85" s="1"/>
      <c r="D85" s="1"/>
      <c r="E85" s="1"/>
      <c r="F85" s="1"/>
      <c r="G85" s="1"/>
    </row>
    <row r="86" spans="1:7">
      <c r="A86" s="1"/>
      <c r="B86" s="1"/>
      <c r="C86" s="1"/>
      <c r="D86" s="1"/>
      <c r="E86" s="1"/>
      <c r="F86" s="1"/>
      <c r="G86" s="1"/>
    </row>
  </sheetData>
  <mergeCells count="1">
    <mergeCell ref="G1:G2"/>
  </mergeCell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59"/>
  <sheetViews>
    <sheetView view="pageBreakPreview" topLeftCell="A43" zoomScale="60" zoomScaleNormal="100" workbookViewId="0">
      <selection activeCell="H14" sqref="H14"/>
    </sheetView>
  </sheetViews>
  <sheetFormatPr defaultRowHeight="15"/>
  <cols>
    <col min="1" max="1" width="1.7109375" customWidth="1"/>
    <col min="2" max="2" width="4.140625" customWidth="1"/>
    <col min="4" max="4" width="8.7109375" customWidth="1"/>
    <col min="6" max="6" width="16.85546875" customWidth="1"/>
    <col min="7" max="7" width="6.5703125" customWidth="1"/>
    <col min="8" max="8" width="9.140625" customWidth="1"/>
    <col min="9" max="9" width="7.7109375" customWidth="1"/>
    <col min="10" max="10" width="9.7109375" customWidth="1"/>
  </cols>
  <sheetData>
    <row r="3" spans="1:11" ht="18.75">
      <c r="B3" s="322" t="s">
        <v>36</v>
      </c>
      <c r="C3" s="322"/>
      <c r="D3" s="322"/>
      <c r="E3" s="322"/>
      <c r="F3" s="322"/>
      <c r="G3" s="322"/>
      <c r="H3" s="322"/>
      <c r="I3" s="322"/>
      <c r="J3" s="322"/>
    </row>
    <row r="4" spans="1:11" ht="20.25" customHeight="1">
      <c r="B4" s="323" t="s">
        <v>82</v>
      </c>
      <c r="C4" s="323"/>
      <c r="D4" s="323"/>
      <c r="E4" s="323"/>
      <c r="F4" s="323"/>
      <c r="G4" s="323"/>
      <c r="H4" s="323"/>
      <c r="I4" s="323"/>
      <c r="J4" s="323"/>
    </row>
    <row r="5" spans="1:11" ht="21" customHeight="1">
      <c r="A5" s="316"/>
      <c r="B5" s="317"/>
      <c r="C5" s="317"/>
      <c r="D5" s="317"/>
      <c r="E5" s="317"/>
      <c r="F5" s="317" t="s">
        <v>81</v>
      </c>
      <c r="G5" s="317"/>
      <c r="H5" s="317"/>
      <c r="I5" s="317"/>
      <c r="J5" s="317"/>
      <c r="K5" s="316"/>
    </row>
    <row r="6" spans="1:11" ht="20.25">
      <c r="B6" s="35"/>
      <c r="C6" s="35"/>
      <c r="D6" s="35"/>
      <c r="E6" s="35"/>
      <c r="F6" s="313" t="s">
        <v>524</v>
      </c>
      <c r="G6" s="35"/>
      <c r="H6" s="35"/>
      <c r="I6" s="35"/>
      <c r="J6" s="35"/>
    </row>
    <row r="7" spans="1:11" ht="15.75">
      <c r="B7" s="76" t="s">
        <v>91</v>
      </c>
      <c r="C7" s="35"/>
      <c r="D7" s="35"/>
      <c r="E7" s="35"/>
      <c r="F7" s="35"/>
      <c r="G7" s="35"/>
      <c r="H7" s="35"/>
      <c r="I7" s="35"/>
      <c r="J7" s="35"/>
    </row>
    <row r="8" spans="1:11" ht="15.75">
      <c r="B8" s="35"/>
      <c r="C8" s="35"/>
      <c r="D8" s="35"/>
      <c r="E8" s="35"/>
      <c r="F8" s="35"/>
      <c r="G8" s="35"/>
      <c r="H8" s="35"/>
      <c r="I8" s="35"/>
      <c r="J8" s="35"/>
    </row>
    <row r="9" spans="1:11" ht="31.5">
      <c r="B9" s="36" t="s">
        <v>37</v>
      </c>
      <c r="C9" s="324" t="s">
        <v>38</v>
      </c>
      <c r="D9" s="324"/>
      <c r="E9" s="324"/>
      <c r="F9" s="324"/>
      <c r="G9" s="36" t="s">
        <v>39</v>
      </c>
      <c r="H9" s="36" t="s">
        <v>40</v>
      </c>
      <c r="I9" s="36" t="s">
        <v>41</v>
      </c>
      <c r="J9" s="36" t="s">
        <v>42</v>
      </c>
    </row>
    <row r="10" spans="1:11">
      <c r="B10" s="325"/>
      <c r="C10" s="325"/>
      <c r="D10" s="325"/>
      <c r="E10" s="325"/>
      <c r="F10" s="325"/>
      <c r="G10" s="325"/>
      <c r="H10" s="325"/>
      <c r="I10" s="325"/>
      <c r="J10" s="325"/>
    </row>
    <row r="11" spans="1:11" ht="15.75">
      <c r="B11" s="326" t="s">
        <v>97</v>
      </c>
      <c r="C11" s="326"/>
      <c r="D11" s="326"/>
      <c r="E11" s="326"/>
      <c r="F11" s="326"/>
      <c r="G11" s="326"/>
      <c r="H11" s="326"/>
      <c r="I11" s="326"/>
      <c r="J11" s="326"/>
    </row>
    <row r="12" spans="1:11" ht="15.75">
      <c r="B12" s="37"/>
      <c r="C12" s="38"/>
      <c r="D12" s="38"/>
      <c r="E12" s="38"/>
      <c r="F12" s="38"/>
      <c r="G12" s="37"/>
      <c r="H12" s="37"/>
      <c r="I12" s="37"/>
      <c r="J12" s="37"/>
    </row>
    <row r="13" spans="1:11" ht="15.75">
      <c r="B13" s="39" t="s">
        <v>43</v>
      </c>
      <c r="C13" s="327" t="s">
        <v>44</v>
      </c>
      <c r="D13" s="327"/>
      <c r="E13" s="327"/>
      <c r="F13" s="327"/>
      <c r="G13" s="37"/>
      <c r="H13" s="37"/>
      <c r="I13" s="37"/>
      <c r="J13" s="37"/>
    </row>
    <row r="14" spans="1:11" ht="15.75">
      <c r="B14" s="40"/>
      <c r="C14" s="41"/>
      <c r="D14" s="41"/>
      <c r="E14" s="41"/>
      <c r="F14" s="41"/>
      <c r="G14" s="37"/>
      <c r="H14" s="37"/>
      <c r="I14" s="37"/>
      <c r="J14" s="37"/>
    </row>
    <row r="15" spans="1:11" ht="45" customHeight="1">
      <c r="B15" s="42">
        <v>1</v>
      </c>
      <c r="C15" s="321" t="s">
        <v>45</v>
      </c>
      <c r="D15" s="321"/>
      <c r="E15" s="321"/>
      <c r="F15" s="321"/>
      <c r="G15" s="43" t="s">
        <v>6</v>
      </c>
      <c r="H15" s="44">
        <v>172.3</v>
      </c>
      <c r="I15" s="45"/>
      <c r="J15" s="46"/>
    </row>
    <row r="16" spans="1:11" ht="15.75">
      <c r="B16" s="47"/>
      <c r="C16" s="328" t="s">
        <v>46</v>
      </c>
      <c r="D16" s="328"/>
      <c r="E16" s="328"/>
      <c r="F16" s="328"/>
      <c r="G16" s="48"/>
      <c r="H16" s="49"/>
      <c r="I16" s="50"/>
      <c r="J16" s="51"/>
    </row>
    <row r="17" spans="2:10" ht="15.75">
      <c r="B17" s="52"/>
      <c r="C17" s="52"/>
      <c r="D17" s="52"/>
      <c r="E17" s="52"/>
      <c r="F17" s="52"/>
      <c r="G17" s="52"/>
      <c r="H17" s="52"/>
      <c r="I17" s="52"/>
      <c r="J17" s="52"/>
    </row>
    <row r="18" spans="2:10" ht="15.75">
      <c r="B18" s="39" t="s">
        <v>47</v>
      </c>
      <c r="C18" s="327" t="s">
        <v>48</v>
      </c>
      <c r="D18" s="327"/>
      <c r="E18" s="327"/>
      <c r="F18" s="327"/>
      <c r="G18" s="52"/>
      <c r="H18" s="52"/>
      <c r="I18" s="52"/>
      <c r="J18" s="52"/>
    </row>
    <row r="19" spans="2:10" ht="15.75">
      <c r="B19" s="40"/>
      <c r="C19" s="41"/>
      <c r="D19" s="41"/>
      <c r="E19" s="41"/>
      <c r="F19" s="41"/>
      <c r="G19" s="52"/>
      <c r="H19" s="52"/>
      <c r="I19" s="52"/>
      <c r="J19" s="52"/>
    </row>
    <row r="20" spans="2:10" ht="395.25" customHeight="1">
      <c r="B20" s="42">
        <v>1</v>
      </c>
      <c r="C20" s="321" t="s">
        <v>49</v>
      </c>
      <c r="D20" s="321"/>
      <c r="E20" s="321"/>
      <c r="F20" s="321"/>
      <c r="G20" s="43"/>
      <c r="H20" s="44"/>
      <c r="I20" s="45"/>
      <c r="J20" s="46"/>
    </row>
    <row r="21" spans="2:10" ht="30" customHeight="1">
      <c r="B21" s="42"/>
      <c r="C21" s="321" t="s">
        <v>50</v>
      </c>
      <c r="D21" s="321"/>
      <c r="E21" s="321"/>
      <c r="F21" s="321"/>
      <c r="G21" s="43" t="s">
        <v>51</v>
      </c>
      <c r="H21" s="44">
        <v>85.32</v>
      </c>
      <c r="I21" s="45"/>
      <c r="J21" s="46"/>
    </row>
    <row r="22" spans="2:10" ht="34.5" customHeight="1">
      <c r="B22" s="42"/>
      <c r="C22" s="321" t="s">
        <v>52</v>
      </c>
      <c r="D22" s="321"/>
      <c r="E22" s="321"/>
      <c r="F22" s="321"/>
      <c r="G22" s="43" t="s">
        <v>51</v>
      </c>
      <c r="H22" s="44">
        <v>18.14</v>
      </c>
      <c r="I22" s="45"/>
      <c r="J22" s="46"/>
    </row>
    <row r="23" spans="2:10" ht="89.25" customHeight="1">
      <c r="B23" s="42">
        <v>2</v>
      </c>
      <c r="C23" s="321" t="s">
        <v>53</v>
      </c>
      <c r="D23" s="321"/>
      <c r="E23" s="321"/>
      <c r="F23" s="321"/>
      <c r="G23" s="43" t="s">
        <v>8</v>
      </c>
      <c r="H23" s="44">
        <v>116.4</v>
      </c>
      <c r="I23" s="45"/>
      <c r="J23" s="46"/>
    </row>
    <row r="24" spans="2:10" ht="196.5" customHeight="1">
      <c r="B24" s="42">
        <v>3</v>
      </c>
      <c r="C24" s="321" t="s">
        <v>54</v>
      </c>
      <c r="D24" s="321"/>
      <c r="E24" s="321"/>
      <c r="F24" s="321"/>
      <c r="G24" s="43" t="s">
        <v>51</v>
      </c>
      <c r="H24" s="44">
        <v>61.25</v>
      </c>
      <c r="I24" s="45"/>
      <c r="J24" s="46"/>
    </row>
    <row r="25" spans="2:10" ht="224.25" customHeight="1">
      <c r="B25" s="42">
        <v>4</v>
      </c>
      <c r="C25" s="321" t="s">
        <v>55</v>
      </c>
      <c r="D25" s="321"/>
      <c r="E25" s="321"/>
      <c r="F25" s="321"/>
      <c r="G25" s="43" t="s">
        <v>51</v>
      </c>
      <c r="H25" s="44">
        <v>9.6</v>
      </c>
      <c r="I25" s="45"/>
      <c r="J25" s="46"/>
    </row>
    <row r="26" spans="2:10" ht="102.75" customHeight="1">
      <c r="B26" s="42">
        <v>5</v>
      </c>
      <c r="C26" s="321" t="s">
        <v>56</v>
      </c>
      <c r="D26" s="321"/>
      <c r="E26" s="321"/>
      <c r="F26" s="321"/>
      <c r="G26" s="43" t="s">
        <v>51</v>
      </c>
      <c r="H26" s="44">
        <v>103.46</v>
      </c>
      <c r="I26" s="45"/>
      <c r="J26" s="46"/>
    </row>
    <row r="27" spans="2:10" ht="15.75">
      <c r="B27" s="53"/>
      <c r="C27" s="328" t="s">
        <v>4</v>
      </c>
      <c r="D27" s="328"/>
      <c r="E27" s="328"/>
      <c r="F27" s="328"/>
      <c r="G27" s="54"/>
      <c r="H27" s="54"/>
      <c r="I27" s="54"/>
      <c r="J27" s="55"/>
    </row>
    <row r="28" spans="2:10" ht="15.75">
      <c r="B28" s="52"/>
      <c r="C28" s="56"/>
      <c r="D28" s="56"/>
      <c r="E28" s="56"/>
      <c r="F28" s="56"/>
      <c r="G28" s="52"/>
      <c r="H28" s="52"/>
      <c r="I28" s="52"/>
      <c r="J28" s="57"/>
    </row>
    <row r="29" spans="2:10" ht="15.75">
      <c r="B29" s="39" t="s">
        <v>57</v>
      </c>
      <c r="C29" s="327" t="s">
        <v>58</v>
      </c>
      <c r="D29" s="327"/>
      <c r="E29" s="327"/>
      <c r="F29" s="327"/>
      <c r="G29" s="52"/>
      <c r="H29" s="52"/>
      <c r="I29" s="52"/>
      <c r="J29" s="52"/>
    </row>
    <row r="30" spans="2:10" ht="15.75">
      <c r="B30" s="40"/>
      <c r="C30" s="41"/>
      <c r="D30" s="41"/>
      <c r="E30" s="41"/>
      <c r="F30" s="41"/>
      <c r="G30" s="52"/>
      <c r="H30" s="52"/>
      <c r="I30" s="52"/>
      <c r="J30" s="52"/>
    </row>
    <row r="31" spans="2:10" ht="156.75" customHeight="1">
      <c r="B31" s="42">
        <v>1</v>
      </c>
      <c r="C31" s="321" t="s">
        <v>59</v>
      </c>
      <c r="D31" s="321"/>
      <c r="E31" s="321"/>
      <c r="F31" s="321"/>
      <c r="G31" s="58" t="s">
        <v>6</v>
      </c>
      <c r="H31" s="59">
        <v>6.61</v>
      </c>
      <c r="I31" s="60"/>
      <c r="J31" s="61"/>
    </row>
    <row r="32" spans="2:10" ht="51.75" customHeight="1">
      <c r="B32" s="42">
        <v>2</v>
      </c>
      <c r="C32" s="321" t="s">
        <v>60</v>
      </c>
      <c r="D32" s="321"/>
      <c r="E32" s="321"/>
      <c r="F32" s="321"/>
      <c r="G32" s="58" t="s">
        <v>61</v>
      </c>
      <c r="H32" s="58">
        <v>14</v>
      </c>
      <c r="I32" s="60"/>
      <c r="J32" s="61"/>
    </row>
    <row r="33" spans="2:10" ht="99" customHeight="1">
      <c r="B33" s="42">
        <v>3</v>
      </c>
      <c r="C33" s="321" t="s">
        <v>62</v>
      </c>
      <c r="D33" s="321"/>
      <c r="E33" s="321"/>
      <c r="F33" s="321"/>
      <c r="G33" s="58" t="s">
        <v>61</v>
      </c>
      <c r="H33" s="58">
        <v>7</v>
      </c>
      <c r="I33" s="60"/>
      <c r="J33" s="61"/>
    </row>
    <row r="34" spans="2:10" ht="126.75" customHeight="1">
      <c r="B34" s="42">
        <v>4</v>
      </c>
      <c r="C34" s="321" t="s">
        <v>63</v>
      </c>
      <c r="D34" s="321"/>
      <c r="E34" s="321"/>
      <c r="F34" s="321"/>
      <c r="G34" s="58" t="s">
        <v>61</v>
      </c>
      <c r="H34" s="59">
        <v>10</v>
      </c>
      <c r="I34" s="60"/>
      <c r="J34" s="61"/>
    </row>
    <row r="35" spans="2:10" ht="111.75" customHeight="1">
      <c r="B35" s="62">
        <v>5</v>
      </c>
      <c r="C35" s="321" t="s">
        <v>64</v>
      </c>
      <c r="D35" s="321"/>
      <c r="E35" s="321"/>
      <c r="F35" s="321"/>
      <c r="G35" s="58" t="s">
        <v>61</v>
      </c>
      <c r="H35" s="59">
        <v>10</v>
      </c>
      <c r="I35" s="60"/>
      <c r="J35" s="61"/>
    </row>
    <row r="36" spans="2:10" ht="127.5" customHeight="1">
      <c r="B36" s="62">
        <v>6</v>
      </c>
      <c r="C36" s="329" t="s">
        <v>65</v>
      </c>
      <c r="D36" s="329"/>
      <c r="E36" s="329"/>
      <c r="F36" s="329"/>
      <c r="G36" s="63" t="s">
        <v>51</v>
      </c>
      <c r="H36" s="64">
        <v>2.59</v>
      </c>
      <c r="I36" s="65"/>
      <c r="J36" s="66"/>
    </row>
    <row r="37" spans="2:10" ht="15.75">
      <c r="B37" s="53"/>
      <c r="C37" s="328" t="s">
        <v>66</v>
      </c>
      <c r="D37" s="328"/>
      <c r="E37" s="328"/>
      <c r="F37" s="328"/>
      <c r="G37" s="54"/>
      <c r="H37" s="54"/>
      <c r="I37" s="54"/>
      <c r="J37" s="55"/>
    </row>
    <row r="38" spans="2:10" ht="15.75">
      <c r="B38" s="52"/>
      <c r="C38" s="67"/>
      <c r="D38" s="67"/>
      <c r="E38" s="67"/>
      <c r="F38" s="67"/>
      <c r="G38" s="52"/>
      <c r="H38" s="52"/>
      <c r="I38" s="52"/>
      <c r="J38" s="68"/>
    </row>
    <row r="39" spans="2:10" ht="15.75">
      <c r="B39" s="39" t="s">
        <v>67</v>
      </c>
      <c r="C39" s="327" t="s">
        <v>68</v>
      </c>
      <c r="D39" s="327"/>
      <c r="E39" s="327"/>
      <c r="F39" s="327"/>
      <c r="G39" s="52"/>
      <c r="H39" s="52"/>
      <c r="I39" s="52"/>
      <c r="J39" s="52"/>
    </row>
    <row r="40" spans="2:10" ht="15.75">
      <c r="B40" s="40"/>
      <c r="C40" s="41"/>
      <c r="D40" s="41"/>
      <c r="E40" s="41"/>
      <c r="F40" s="41"/>
      <c r="G40" s="52"/>
      <c r="H40" s="52"/>
      <c r="I40" s="52"/>
      <c r="J40" s="52"/>
    </row>
    <row r="41" spans="2:10" ht="79.5" customHeight="1">
      <c r="B41" s="42">
        <v>1</v>
      </c>
      <c r="C41" s="321" t="s">
        <v>69</v>
      </c>
      <c r="D41" s="321"/>
      <c r="E41" s="321"/>
      <c r="F41" s="321"/>
      <c r="G41" s="58" t="s">
        <v>6</v>
      </c>
      <c r="H41" s="59">
        <v>110.9</v>
      </c>
      <c r="I41" s="60"/>
      <c r="J41" s="61"/>
    </row>
    <row r="42" spans="2:10" ht="144" customHeight="1">
      <c r="B42" s="42">
        <v>2</v>
      </c>
      <c r="C42" s="321" t="s">
        <v>70</v>
      </c>
      <c r="D42" s="321"/>
      <c r="E42" s="321"/>
      <c r="F42" s="321"/>
      <c r="G42" s="58" t="s">
        <v>6</v>
      </c>
      <c r="H42" s="59">
        <v>56.9</v>
      </c>
      <c r="I42" s="60"/>
      <c r="J42" s="61"/>
    </row>
    <row r="43" spans="2:10" ht="15.75">
      <c r="B43" s="42"/>
      <c r="C43" s="74"/>
      <c r="D43" s="74"/>
      <c r="E43" s="74"/>
      <c r="F43" s="74"/>
      <c r="G43" s="58"/>
      <c r="H43" s="59"/>
      <c r="I43" s="60"/>
      <c r="J43" s="61"/>
    </row>
    <row r="44" spans="2:10" ht="15.75">
      <c r="B44" s="53"/>
      <c r="C44" s="328" t="s">
        <v>71</v>
      </c>
      <c r="D44" s="328"/>
      <c r="E44" s="328"/>
      <c r="F44" s="328"/>
      <c r="G44" s="54"/>
      <c r="H44" s="54"/>
      <c r="I44" s="54"/>
      <c r="J44" s="55"/>
    </row>
    <row r="45" spans="2:10" ht="15.75">
      <c r="B45" s="52"/>
      <c r="C45" s="67"/>
      <c r="D45" s="67"/>
      <c r="E45" s="67"/>
      <c r="F45" s="67"/>
      <c r="G45" s="52"/>
      <c r="H45" s="52"/>
      <c r="I45" s="52"/>
      <c r="J45" s="68"/>
    </row>
    <row r="46" spans="2:10" ht="15.75">
      <c r="B46" s="39" t="s">
        <v>72</v>
      </c>
      <c r="C46" s="327" t="s">
        <v>73</v>
      </c>
      <c r="D46" s="327"/>
      <c r="E46" s="327"/>
      <c r="F46" s="327"/>
      <c r="G46" s="52"/>
      <c r="H46" s="52"/>
      <c r="I46" s="52"/>
      <c r="J46" s="52"/>
    </row>
    <row r="47" spans="2:10" ht="15.75">
      <c r="B47" s="40"/>
      <c r="C47" s="41"/>
      <c r="D47" s="41"/>
      <c r="E47" s="41"/>
      <c r="F47" s="41"/>
      <c r="G47" s="52"/>
      <c r="H47" s="52"/>
      <c r="I47" s="52"/>
      <c r="J47" s="56"/>
    </row>
    <row r="48" spans="2:10" ht="80.25" customHeight="1">
      <c r="B48" s="42">
        <v>1</v>
      </c>
      <c r="C48" s="321" t="s">
        <v>74</v>
      </c>
      <c r="D48" s="321"/>
      <c r="E48" s="321"/>
      <c r="F48" s="321"/>
      <c r="G48" s="58" t="s">
        <v>6</v>
      </c>
      <c r="H48" s="59">
        <v>172.3</v>
      </c>
      <c r="I48" s="60"/>
      <c r="J48" s="61"/>
    </row>
    <row r="49" spans="2:10" ht="112.5" customHeight="1">
      <c r="B49" s="42">
        <v>2</v>
      </c>
      <c r="C49" s="321" t="s">
        <v>79</v>
      </c>
      <c r="D49" s="321"/>
      <c r="E49" s="321"/>
      <c r="F49" s="321"/>
      <c r="G49" s="58" t="s">
        <v>6</v>
      </c>
      <c r="H49" s="59">
        <v>185</v>
      </c>
      <c r="I49" s="60"/>
      <c r="J49" s="61"/>
    </row>
    <row r="50" spans="2:10" ht="15.75">
      <c r="B50" s="42"/>
      <c r="C50" s="74"/>
      <c r="D50" s="74"/>
      <c r="E50" s="74"/>
      <c r="F50" s="74"/>
      <c r="G50" s="58"/>
      <c r="H50" s="59"/>
      <c r="I50" s="60"/>
      <c r="J50" s="61"/>
    </row>
    <row r="51" spans="2:10" ht="15.75">
      <c r="B51" s="53"/>
      <c r="C51" s="328" t="s">
        <v>7</v>
      </c>
      <c r="D51" s="328"/>
      <c r="E51" s="328"/>
      <c r="F51" s="328"/>
      <c r="G51" s="54"/>
      <c r="H51" s="54"/>
      <c r="I51" s="54"/>
      <c r="J51" s="55"/>
    </row>
    <row r="52" spans="2:10" ht="15.75">
      <c r="B52" s="52"/>
      <c r="C52" s="52"/>
      <c r="D52" s="52"/>
      <c r="E52" s="52"/>
      <c r="F52" s="52"/>
      <c r="G52" s="52"/>
      <c r="H52" s="52"/>
      <c r="I52" s="52"/>
      <c r="J52" s="52"/>
    </row>
    <row r="53" spans="2:10" ht="15.75">
      <c r="B53" s="332" t="s">
        <v>96</v>
      </c>
      <c r="C53" s="332"/>
      <c r="D53" s="332"/>
      <c r="E53" s="332"/>
      <c r="F53" s="332"/>
      <c r="G53" s="332"/>
      <c r="H53" s="332"/>
      <c r="I53" s="332"/>
      <c r="J53" s="332"/>
    </row>
    <row r="54" spans="2:10" ht="15.75">
      <c r="B54" s="69" t="s">
        <v>43</v>
      </c>
      <c r="C54" s="333" t="s">
        <v>75</v>
      </c>
      <c r="D54" s="333"/>
      <c r="E54" s="333"/>
      <c r="F54" s="333"/>
      <c r="G54" s="333"/>
      <c r="H54" s="333"/>
      <c r="I54" s="333"/>
      <c r="J54" s="70">
        <f>J16</f>
        <v>0</v>
      </c>
    </row>
    <row r="55" spans="2:10" ht="15.75">
      <c r="B55" s="69" t="s">
        <v>47</v>
      </c>
      <c r="C55" s="333" t="s">
        <v>76</v>
      </c>
      <c r="D55" s="333"/>
      <c r="E55" s="333"/>
      <c r="F55" s="333"/>
      <c r="G55" s="333"/>
      <c r="H55" s="333"/>
      <c r="I55" s="333"/>
      <c r="J55" s="70">
        <f>J27</f>
        <v>0</v>
      </c>
    </row>
    <row r="56" spans="2:10" ht="15.75">
      <c r="B56" s="69" t="s">
        <v>57</v>
      </c>
      <c r="C56" s="333" t="s">
        <v>77</v>
      </c>
      <c r="D56" s="333"/>
      <c r="E56" s="333"/>
      <c r="F56" s="333"/>
      <c r="G56" s="333"/>
      <c r="H56" s="333"/>
      <c r="I56" s="333"/>
      <c r="J56" s="70">
        <f>J37</f>
        <v>0</v>
      </c>
    </row>
    <row r="57" spans="2:10" ht="15.75">
      <c r="B57" s="69" t="s">
        <v>67</v>
      </c>
      <c r="C57" s="333" t="s">
        <v>68</v>
      </c>
      <c r="D57" s="333"/>
      <c r="E57" s="333"/>
      <c r="F57" s="333"/>
      <c r="G57" s="333"/>
      <c r="H57" s="333"/>
      <c r="I57" s="333"/>
      <c r="J57" s="70">
        <f>J44</f>
        <v>0</v>
      </c>
    </row>
    <row r="58" spans="2:10" ht="15.75">
      <c r="B58" s="71" t="s">
        <v>72</v>
      </c>
      <c r="C58" s="333" t="s">
        <v>73</v>
      </c>
      <c r="D58" s="333"/>
      <c r="E58" s="333"/>
      <c r="F58" s="333"/>
      <c r="G58" s="333"/>
      <c r="H58" s="333"/>
      <c r="I58" s="333"/>
      <c r="J58" s="70">
        <f>J51</f>
        <v>0</v>
      </c>
    </row>
    <row r="59" spans="2:10" ht="15.75">
      <c r="B59" s="52"/>
      <c r="C59" s="52"/>
      <c r="D59" s="52"/>
      <c r="E59" s="52"/>
      <c r="F59" s="52"/>
      <c r="G59" s="72" t="s">
        <v>78</v>
      </c>
      <c r="H59" s="73"/>
      <c r="I59" s="330">
        <f>J54+J55+J56+J57+J58</f>
        <v>0</v>
      </c>
      <c r="J59" s="331"/>
    </row>
  </sheetData>
  <mergeCells count="40">
    <mergeCell ref="I59:J59"/>
    <mergeCell ref="C46:F46"/>
    <mergeCell ref="C48:F48"/>
    <mergeCell ref="C49:F49"/>
    <mergeCell ref="C51:F51"/>
    <mergeCell ref="B53:J53"/>
    <mergeCell ref="C54:I54"/>
    <mergeCell ref="C55:I55"/>
    <mergeCell ref="C56:I56"/>
    <mergeCell ref="C57:I57"/>
    <mergeCell ref="C58:I58"/>
    <mergeCell ref="C37:F37"/>
    <mergeCell ref="C39:F39"/>
    <mergeCell ref="C41:F41"/>
    <mergeCell ref="C42:F42"/>
    <mergeCell ref="C44:F44"/>
    <mergeCell ref="C36:F36"/>
    <mergeCell ref="C23:F23"/>
    <mergeCell ref="C24:F24"/>
    <mergeCell ref="C25:F25"/>
    <mergeCell ref="C26:F26"/>
    <mergeCell ref="C27:F27"/>
    <mergeCell ref="C29:F29"/>
    <mergeCell ref="C31:F31"/>
    <mergeCell ref="C32:F32"/>
    <mergeCell ref="C33:F33"/>
    <mergeCell ref="C34:F34"/>
    <mergeCell ref="C35:F35"/>
    <mergeCell ref="C22:F22"/>
    <mergeCell ref="B3:J3"/>
    <mergeCell ref="B4:J4"/>
    <mergeCell ref="C9:F9"/>
    <mergeCell ref="B10:J10"/>
    <mergeCell ref="B11:J11"/>
    <mergeCell ref="C13:F13"/>
    <mergeCell ref="C15:F15"/>
    <mergeCell ref="C16:F16"/>
    <mergeCell ref="C18:F18"/>
    <mergeCell ref="C20:F20"/>
    <mergeCell ref="C21:F21"/>
  </mergeCells>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5"/>
  <sheetViews>
    <sheetView view="pageBreakPreview" zoomScale="60" zoomScaleNormal="100" workbookViewId="0">
      <selection activeCell="E15" sqref="E15"/>
    </sheetView>
  </sheetViews>
  <sheetFormatPr defaultRowHeight="15"/>
  <cols>
    <col min="1" max="1" width="1.42578125" customWidth="1"/>
    <col min="8" max="8" width="9.140625" customWidth="1"/>
    <col min="9" max="9" width="6.85546875" customWidth="1"/>
    <col min="10" max="10" width="11.28515625" customWidth="1"/>
    <col min="11" max="11" width="9.140625" customWidth="1"/>
    <col min="12" max="12" width="0.140625" customWidth="1"/>
  </cols>
  <sheetData>
    <row r="1" spans="2:11" ht="18.75">
      <c r="C1" s="322" t="s">
        <v>36</v>
      </c>
      <c r="D1" s="322"/>
      <c r="E1" s="322"/>
      <c r="F1" s="322"/>
      <c r="G1" s="322"/>
      <c r="H1" s="322"/>
      <c r="I1" s="322"/>
      <c r="J1" s="322"/>
      <c r="K1" s="322"/>
    </row>
    <row r="2" spans="2:11" ht="15.75">
      <c r="C2" s="323" t="s">
        <v>90</v>
      </c>
      <c r="D2" s="323"/>
      <c r="E2" s="323"/>
      <c r="F2" s="323"/>
      <c r="G2" s="323"/>
      <c r="H2" s="323"/>
      <c r="I2" s="323"/>
      <c r="J2" s="323"/>
      <c r="K2" s="323"/>
    </row>
    <row r="3" spans="2:11" ht="15.75">
      <c r="C3" s="35"/>
      <c r="D3" s="35"/>
      <c r="E3" s="35"/>
      <c r="F3" s="35"/>
      <c r="G3" s="35" t="s">
        <v>81</v>
      </c>
      <c r="H3" s="35"/>
      <c r="I3" s="35"/>
      <c r="J3" s="35"/>
      <c r="K3" s="35"/>
    </row>
    <row r="4" spans="2:11" ht="23.25">
      <c r="G4" s="314" t="s">
        <v>526</v>
      </c>
    </row>
    <row r="5" spans="2:11">
      <c r="B5" s="76" t="s">
        <v>91</v>
      </c>
    </row>
    <row r="7" spans="2:11">
      <c r="B7" s="34" t="s">
        <v>80</v>
      </c>
      <c r="C7" s="34"/>
      <c r="D7" s="34"/>
      <c r="E7" s="34"/>
      <c r="F7" s="34"/>
      <c r="G7" s="34"/>
      <c r="H7" s="34"/>
      <c r="I7" s="34"/>
      <c r="J7" s="34"/>
    </row>
    <row r="8" spans="2:11">
      <c r="B8" s="34" t="s">
        <v>28</v>
      </c>
      <c r="C8" s="34"/>
      <c r="D8" s="34"/>
      <c r="E8" s="34"/>
      <c r="F8" s="34"/>
      <c r="G8" s="34"/>
      <c r="H8" s="34"/>
      <c r="I8" s="34"/>
      <c r="J8" s="34"/>
    </row>
    <row r="9" spans="2:11">
      <c r="B9" s="34" t="s">
        <v>29</v>
      </c>
      <c r="C9" s="34"/>
      <c r="D9" s="34"/>
      <c r="E9" s="34"/>
      <c r="F9" s="34"/>
      <c r="G9" s="34"/>
      <c r="H9" s="34"/>
      <c r="I9" s="34"/>
      <c r="J9" s="34"/>
    </row>
    <row r="10" spans="2:11">
      <c r="B10" s="34"/>
      <c r="C10" s="34"/>
      <c r="D10" s="34"/>
      <c r="E10" s="34"/>
      <c r="F10" s="34"/>
      <c r="G10" s="34"/>
      <c r="H10" s="34"/>
      <c r="I10" s="34"/>
      <c r="J10" s="34"/>
    </row>
    <row r="11" spans="2:11" ht="17.25">
      <c r="B11" s="77" t="s">
        <v>582</v>
      </c>
      <c r="C11" s="34"/>
      <c r="D11" s="34"/>
      <c r="E11" s="34"/>
      <c r="F11" s="34"/>
      <c r="G11" s="34"/>
      <c r="H11" s="34"/>
      <c r="I11" s="34"/>
      <c r="J11" s="34"/>
    </row>
    <row r="12" spans="2:11">
      <c r="B12" s="34"/>
      <c r="C12" s="34"/>
      <c r="D12" s="34"/>
      <c r="E12" s="34"/>
      <c r="F12" s="34"/>
      <c r="G12" s="34"/>
      <c r="H12" s="34"/>
      <c r="I12" s="34"/>
      <c r="J12" s="34"/>
    </row>
    <row r="13" spans="2:11">
      <c r="B13" s="34" t="s">
        <v>30</v>
      </c>
      <c r="C13" s="34"/>
      <c r="D13" s="34"/>
      <c r="E13" s="34"/>
      <c r="F13" s="34"/>
      <c r="G13" s="34"/>
      <c r="H13" s="34"/>
      <c r="I13" s="34"/>
      <c r="J13" s="34"/>
    </row>
    <row r="14" spans="2:11">
      <c r="B14" s="79" t="s">
        <v>95</v>
      </c>
      <c r="C14" s="34"/>
      <c r="D14" s="34"/>
      <c r="E14" s="34"/>
      <c r="F14" s="34"/>
      <c r="G14" s="34"/>
      <c r="H14" s="34"/>
      <c r="I14" s="34"/>
      <c r="J14" s="34"/>
    </row>
    <row r="15" spans="2:11">
      <c r="B15" s="78" t="s">
        <v>93</v>
      </c>
      <c r="C15" s="34"/>
      <c r="D15" s="34"/>
      <c r="E15" s="34"/>
      <c r="F15" s="34"/>
      <c r="G15" s="34"/>
      <c r="H15" s="34"/>
      <c r="I15" s="34"/>
      <c r="J15" s="34"/>
    </row>
    <row r="16" spans="2:11">
      <c r="B16" s="34" t="s">
        <v>31</v>
      </c>
      <c r="C16" s="34"/>
      <c r="D16" s="34"/>
      <c r="E16" s="34"/>
      <c r="F16" s="34"/>
      <c r="G16" s="34"/>
      <c r="H16" s="34"/>
      <c r="I16" s="34"/>
      <c r="J16" s="34"/>
    </row>
    <row r="17" spans="2:10">
      <c r="B17" s="34" t="s">
        <v>32</v>
      </c>
      <c r="C17" s="34"/>
      <c r="D17" s="34"/>
      <c r="E17" s="34"/>
      <c r="F17" s="34"/>
      <c r="G17" s="34"/>
      <c r="H17" s="34"/>
      <c r="I17" s="34"/>
      <c r="J17" s="34"/>
    </row>
    <row r="18" spans="2:10" ht="18.75">
      <c r="B18" s="75" t="s">
        <v>584</v>
      </c>
      <c r="C18" s="34"/>
      <c r="D18" s="34"/>
      <c r="E18" s="34"/>
      <c r="F18" s="34"/>
      <c r="G18" s="34"/>
      <c r="H18" s="34"/>
      <c r="I18" s="34"/>
      <c r="J18" s="34"/>
    </row>
    <row r="19" spans="2:10">
      <c r="B19" s="34"/>
      <c r="C19" s="34"/>
      <c r="D19" s="34"/>
      <c r="E19" s="34"/>
      <c r="F19" s="34"/>
      <c r="G19" s="34"/>
      <c r="H19" s="34"/>
      <c r="I19" s="34"/>
      <c r="J19" s="34"/>
    </row>
    <row r="20" spans="2:10">
      <c r="B20" s="34" t="s">
        <v>83</v>
      </c>
      <c r="C20" s="34"/>
      <c r="D20" s="34"/>
      <c r="E20" s="34"/>
      <c r="F20" s="34"/>
      <c r="G20" s="34"/>
      <c r="H20" s="34"/>
      <c r="I20" s="34"/>
      <c r="J20" s="34"/>
    </row>
    <row r="21" spans="2:10">
      <c r="B21" s="34" t="s">
        <v>84</v>
      </c>
      <c r="C21" s="34"/>
      <c r="D21" s="34"/>
      <c r="E21" s="34"/>
      <c r="F21" s="34"/>
      <c r="G21" s="34"/>
      <c r="H21" s="34"/>
      <c r="I21" s="34"/>
      <c r="J21" s="34"/>
    </row>
    <row r="22" spans="2:10">
      <c r="B22" s="34"/>
      <c r="C22" s="34"/>
      <c r="D22" s="34"/>
      <c r="E22" s="34"/>
      <c r="F22" s="34"/>
      <c r="G22" s="34"/>
      <c r="H22" s="34"/>
      <c r="I22" s="34"/>
      <c r="J22" s="34"/>
    </row>
    <row r="23" spans="2:10" ht="18.75">
      <c r="B23" s="75" t="s">
        <v>583</v>
      </c>
      <c r="C23" s="34"/>
      <c r="D23" s="34"/>
      <c r="E23" s="34"/>
      <c r="F23" s="34"/>
      <c r="G23" s="34"/>
      <c r="H23" s="34"/>
      <c r="I23" s="34"/>
      <c r="J23" s="34"/>
    </row>
    <row r="24" spans="2:10">
      <c r="B24" s="34"/>
      <c r="C24" s="34"/>
      <c r="D24" s="34"/>
      <c r="E24" s="34"/>
      <c r="F24" s="34"/>
      <c r="G24" s="34"/>
      <c r="H24" s="34"/>
      <c r="I24" s="34"/>
      <c r="J24" s="34"/>
    </row>
    <row r="25" spans="2:10">
      <c r="B25" s="34" t="s">
        <v>86</v>
      </c>
      <c r="C25" s="34"/>
      <c r="D25" s="34"/>
      <c r="E25" s="34"/>
      <c r="F25" s="34"/>
      <c r="G25" s="34"/>
      <c r="H25" s="34"/>
      <c r="I25" s="34"/>
      <c r="J25" s="34"/>
    </row>
    <row r="26" spans="2:10">
      <c r="B26" s="34" t="s">
        <v>87</v>
      </c>
      <c r="C26" s="34"/>
      <c r="D26" s="34"/>
      <c r="E26" s="34"/>
      <c r="F26" s="34"/>
      <c r="G26" s="34"/>
      <c r="H26" s="34"/>
      <c r="I26" s="34"/>
      <c r="J26" s="34"/>
    </row>
    <row r="27" spans="2:10">
      <c r="B27" s="34" t="s">
        <v>88</v>
      </c>
      <c r="C27" s="34"/>
      <c r="D27" s="34"/>
      <c r="E27" s="34"/>
      <c r="F27" s="34"/>
      <c r="G27" s="34"/>
      <c r="H27" s="34"/>
      <c r="I27" s="34"/>
      <c r="J27" s="34"/>
    </row>
    <row r="28" spans="2:10">
      <c r="B28" s="34" t="s">
        <v>89</v>
      </c>
      <c r="C28" s="34"/>
      <c r="D28" s="34"/>
      <c r="E28" s="34"/>
      <c r="F28" s="34"/>
      <c r="G28" s="34"/>
      <c r="H28" s="34"/>
      <c r="I28" s="34"/>
      <c r="J28" s="34"/>
    </row>
    <row r="29" spans="2:10">
      <c r="B29" s="34" t="s">
        <v>92</v>
      </c>
      <c r="C29" s="34"/>
      <c r="D29" s="34"/>
      <c r="E29" s="34"/>
      <c r="F29" s="34"/>
      <c r="G29" s="34"/>
      <c r="H29" s="34"/>
      <c r="I29" s="34"/>
      <c r="J29" s="34"/>
    </row>
    <row r="30" spans="2:10">
      <c r="B30" s="34"/>
      <c r="C30" s="34"/>
      <c r="D30" s="34"/>
      <c r="E30" s="34"/>
      <c r="F30" s="34"/>
      <c r="G30" s="34"/>
      <c r="H30" s="34"/>
      <c r="I30" s="34"/>
      <c r="J30" s="34"/>
    </row>
    <row r="31" spans="2:10" ht="18.75">
      <c r="B31" s="75" t="s">
        <v>585</v>
      </c>
      <c r="C31" s="34"/>
      <c r="D31" s="34"/>
      <c r="E31" s="34"/>
      <c r="F31" s="34"/>
      <c r="G31" s="34"/>
      <c r="H31" s="34"/>
      <c r="I31" s="34"/>
      <c r="J31" s="34"/>
    </row>
    <row r="35" spans="2:10" ht="15.75">
      <c r="B35" s="53"/>
      <c r="C35" s="328" t="s">
        <v>94</v>
      </c>
      <c r="D35" s="328"/>
      <c r="E35" s="328"/>
      <c r="F35" s="328"/>
      <c r="G35" s="54"/>
      <c r="H35" s="54"/>
      <c r="I35" s="54"/>
      <c r="J35" s="55"/>
    </row>
  </sheetData>
  <mergeCells count="3">
    <mergeCell ref="C2:K2"/>
    <mergeCell ref="C1:K1"/>
    <mergeCell ref="C35:F35"/>
  </mergeCells>
  <pageMargins left="0.7" right="0.7" top="0.75" bottom="0.75" header="0.3" footer="0.3"/>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90"/>
  <sheetViews>
    <sheetView view="pageBreakPreview" topLeftCell="A70" zoomScale="60" zoomScaleNormal="85" workbookViewId="0">
      <selection activeCell="B3" sqref="B3"/>
    </sheetView>
  </sheetViews>
  <sheetFormatPr defaultRowHeight="15"/>
  <cols>
    <col min="1" max="1" width="2.85546875" customWidth="1"/>
    <col min="2" max="2" width="47" customWidth="1"/>
    <col min="3" max="3" width="7.140625" customWidth="1"/>
    <col min="4" max="4" width="7.85546875" customWidth="1"/>
    <col min="5" max="5" width="0.28515625" customWidth="1"/>
    <col min="7" max="7" width="8.42578125" customWidth="1"/>
    <col min="8" max="8" width="10.5703125" customWidth="1"/>
  </cols>
  <sheetData>
    <row r="2" spans="2:8" ht="20.25">
      <c r="B2" s="7"/>
      <c r="C2" s="320" t="s">
        <v>596</v>
      </c>
      <c r="D2" s="287"/>
      <c r="E2" s="33"/>
      <c r="F2" s="33"/>
      <c r="G2" s="33"/>
      <c r="H2" s="287"/>
    </row>
    <row r="3" spans="2:8" ht="31.5" customHeight="1">
      <c r="B3" s="90" t="s">
        <v>114</v>
      </c>
      <c r="C3" s="1"/>
      <c r="D3" s="1"/>
      <c r="E3" s="308" t="s">
        <v>586</v>
      </c>
      <c r="F3" s="1"/>
      <c r="G3" s="1"/>
      <c r="H3" s="1"/>
    </row>
    <row r="4" spans="2:8" ht="31.5" customHeight="1">
      <c r="B4" s="318" t="s">
        <v>98</v>
      </c>
      <c r="C4" s="318"/>
      <c r="D4" s="318"/>
      <c r="E4" s="318"/>
      <c r="F4" s="318"/>
      <c r="G4" s="318"/>
      <c r="H4" s="318"/>
    </row>
    <row r="5" spans="2:8" ht="31.5" customHeight="1">
      <c r="B5" s="1"/>
      <c r="C5" s="1"/>
      <c r="D5" s="1"/>
      <c r="E5" s="1"/>
      <c r="F5" s="1"/>
      <c r="G5" s="1"/>
      <c r="H5" s="1"/>
    </row>
    <row r="6" spans="2:8" ht="22.5" customHeight="1">
      <c r="B6" s="5" t="s">
        <v>99</v>
      </c>
      <c r="C6" s="1"/>
      <c r="D6" s="1"/>
      <c r="E6" s="1"/>
      <c r="F6" s="1"/>
      <c r="G6" s="1"/>
      <c r="H6" s="1"/>
    </row>
    <row r="7" spans="2:8">
      <c r="B7" s="5"/>
      <c r="C7" s="1"/>
      <c r="D7" s="1"/>
      <c r="E7" s="1"/>
      <c r="F7" s="1"/>
      <c r="G7" s="1"/>
      <c r="H7" s="1"/>
    </row>
    <row r="8" spans="2:8" ht="171.75" customHeight="1">
      <c r="B8" s="3" t="s">
        <v>100</v>
      </c>
      <c r="C8" s="1"/>
      <c r="D8" s="1"/>
      <c r="E8" s="1"/>
      <c r="F8" s="1"/>
      <c r="G8" s="1"/>
      <c r="H8" s="1"/>
    </row>
    <row r="9" spans="2:8">
      <c r="B9" s="80"/>
      <c r="C9" s="1" t="s">
        <v>3</v>
      </c>
      <c r="D9" s="1">
        <v>50</v>
      </c>
      <c r="E9" s="1" t="s">
        <v>1</v>
      </c>
      <c r="F9" s="1"/>
      <c r="G9" s="1" t="s">
        <v>2</v>
      </c>
      <c r="H9" s="1"/>
    </row>
    <row r="10" spans="2:8" ht="62.25" customHeight="1">
      <c r="B10" s="3" t="s">
        <v>101</v>
      </c>
      <c r="C10" s="1"/>
      <c r="D10" s="1"/>
      <c r="E10" s="1"/>
      <c r="F10" s="1"/>
      <c r="G10" s="1"/>
      <c r="H10" s="1"/>
    </row>
    <row r="11" spans="2:8">
      <c r="B11" s="1"/>
      <c r="C11" s="1" t="s">
        <v>3</v>
      </c>
      <c r="D11" s="1">
        <v>10</v>
      </c>
      <c r="E11" s="1" t="s">
        <v>1</v>
      </c>
      <c r="F11" s="1"/>
      <c r="G11" s="1" t="s">
        <v>2</v>
      </c>
      <c r="H11" s="1"/>
    </row>
    <row r="12" spans="2:8" ht="92.25" customHeight="1">
      <c r="B12" s="81" t="s">
        <v>102</v>
      </c>
      <c r="C12" s="1"/>
      <c r="D12" s="1"/>
      <c r="E12" s="1"/>
      <c r="F12" s="1"/>
      <c r="G12" s="1"/>
      <c r="H12" s="1"/>
    </row>
    <row r="13" spans="2:8">
      <c r="B13" s="1"/>
      <c r="C13" s="1" t="s">
        <v>3</v>
      </c>
      <c r="D13" s="1">
        <v>10</v>
      </c>
      <c r="E13" s="1" t="s">
        <v>1</v>
      </c>
      <c r="F13" s="1"/>
      <c r="G13" s="1" t="s">
        <v>2</v>
      </c>
      <c r="H13" s="1"/>
    </row>
    <row r="14" spans="2:8" ht="12.75" customHeight="1">
      <c r="B14" s="1"/>
      <c r="C14" s="1"/>
      <c r="D14" s="1"/>
      <c r="E14" s="1"/>
      <c r="F14" s="1"/>
      <c r="G14" s="1"/>
      <c r="H14" s="1"/>
    </row>
    <row r="15" spans="2:8" ht="157.5" customHeight="1">
      <c r="B15" s="82" t="s">
        <v>103</v>
      </c>
      <c r="C15" s="82"/>
      <c r="D15" s="82"/>
      <c r="E15" s="82"/>
      <c r="F15" s="82"/>
      <c r="G15" s="82"/>
      <c r="H15" s="82"/>
    </row>
    <row r="16" spans="2:8">
      <c r="B16" s="1"/>
      <c r="C16" s="1" t="s">
        <v>6</v>
      </c>
      <c r="D16" s="1">
        <v>20</v>
      </c>
      <c r="E16" s="1" t="s">
        <v>1</v>
      </c>
      <c r="F16" s="1"/>
      <c r="G16" s="1" t="s">
        <v>2</v>
      </c>
      <c r="H16" s="1"/>
    </row>
    <row r="17" spans="2:8">
      <c r="B17" s="1"/>
      <c r="C17" s="1"/>
      <c r="D17" s="1"/>
      <c r="E17" s="1"/>
      <c r="F17" s="1"/>
      <c r="G17" s="1"/>
      <c r="H17" s="1"/>
    </row>
    <row r="18" spans="2:8">
      <c r="B18" s="4" t="s">
        <v>104</v>
      </c>
      <c r="C18" s="1"/>
      <c r="D18" s="1"/>
      <c r="E18" s="1"/>
      <c r="F18" s="1"/>
      <c r="G18" s="1"/>
      <c r="H18" s="4"/>
    </row>
    <row r="19" spans="2:8">
      <c r="B19" s="1"/>
      <c r="C19" s="1"/>
      <c r="D19" s="1"/>
      <c r="E19" s="1"/>
      <c r="F19" s="1"/>
      <c r="G19" s="1"/>
      <c r="H19" s="1"/>
    </row>
    <row r="20" spans="2:8">
      <c r="B20" s="1"/>
      <c r="C20" s="1"/>
      <c r="D20" s="1"/>
      <c r="E20" s="1"/>
      <c r="F20" s="1"/>
      <c r="G20" s="1"/>
      <c r="H20" s="1"/>
    </row>
    <row r="21" spans="2:8">
      <c r="B21" s="4" t="s">
        <v>105</v>
      </c>
      <c r="C21" s="1"/>
      <c r="D21" s="1"/>
      <c r="E21" s="1"/>
      <c r="F21" s="1"/>
      <c r="G21" s="1"/>
      <c r="H21" s="1"/>
    </row>
    <row r="22" spans="2:8" ht="53.25" customHeight="1">
      <c r="B22" s="81" t="s">
        <v>106</v>
      </c>
      <c r="C22" s="1"/>
      <c r="D22" s="1"/>
      <c r="E22" s="1"/>
      <c r="F22" s="1"/>
      <c r="G22" s="1"/>
      <c r="H22" s="1"/>
    </row>
    <row r="23" spans="2:8">
      <c r="B23" s="1"/>
      <c r="C23" s="1" t="s">
        <v>3</v>
      </c>
      <c r="D23" s="1">
        <v>20</v>
      </c>
      <c r="E23" s="1" t="s">
        <v>1</v>
      </c>
      <c r="F23" s="83"/>
      <c r="G23" s="1" t="s">
        <v>2</v>
      </c>
      <c r="H23" s="1"/>
    </row>
    <row r="24" spans="2:8">
      <c r="B24" s="1"/>
      <c r="C24" s="1"/>
      <c r="D24" s="1"/>
      <c r="E24" s="1"/>
      <c r="F24" s="1"/>
      <c r="G24" s="1"/>
      <c r="H24" s="1"/>
    </row>
    <row r="25" spans="2:8">
      <c r="B25" s="4" t="s">
        <v>107</v>
      </c>
      <c r="C25" s="1"/>
      <c r="D25" s="1"/>
      <c r="E25" s="1"/>
      <c r="F25" s="1"/>
      <c r="G25" s="1"/>
      <c r="H25" s="4"/>
    </row>
    <row r="26" spans="2:8">
      <c r="B26" s="4"/>
      <c r="C26" s="1"/>
      <c r="D26" s="1"/>
      <c r="E26" s="1"/>
      <c r="F26" s="1"/>
      <c r="G26" s="1"/>
      <c r="H26" s="4"/>
    </row>
    <row r="27" spans="2:8">
      <c r="B27" s="4"/>
      <c r="C27" s="1"/>
      <c r="D27" s="1"/>
      <c r="E27" s="1"/>
      <c r="F27" s="1"/>
      <c r="G27" s="1"/>
      <c r="H27" s="4"/>
    </row>
    <row r="28" spans="2:8">
      <c r="B28" s="84"/>
      <c r="C28" s="1"/>
      <c r="D28" s="1"/>
      <c r="E28" s="1"/>
      <c r="F28" s="1"/>
      <c r="G28" s="1"/>
      <c r="H28" s="1"/>
    </row>
    <row r="29" spans="2:8">
      <c r="B29" s="3"/>
      <c r="C29" s="3"/>
      <c r="D29" s="3"/>
      <c r="E29" s="3"/>
      <c r="F29" s="3"/>
      <c r="G29" s="3"/>
      <c r="H29" s="3"/>
    </row>
    <row r="30" spans="2:8">
      <c r="B30" s="3"/>
      <c r="C30" s="3"/>
      <c r="D30" s="3"/>
      <c r="E30" s="3"/>
      <c r="F30" s="3"/>
      <c r="G30" s="3"/>
      <c r="H30" s="3"/>
    </row>
    <row r="31" spans="2:8">
      <c r="B31" s="1"/>
      <c r="C31" s="1"/>
      <c r="D31" s="1"/>
      <c r="E31" s="1"/>
      <c r="F31" s="1"/>
      <c r="G31" s="1"/>
      <c r="H31" s="1"/>
    </row>
    <row r="32" spans="2:8">
      <c r="B32" s="1"/>
      <c r="C32" s="1"/>
      <c r="D32" s="1"/>
      <c r="E32" s="1"/>
      <c r="F32" s="1"/>
      <c r="G32" s="1"/>
      <c r="H32" s="1"/>
    </row>
    <row r="33" spans="2:8" ht="18">
      <c r="B33" s="6"/>
      <c r="C33" s="1"/>
      <c r="D33" s="1"/>
      <c r="E33" s="1"/>
      <c r="F33" s="1"/>
      <c r="G33" s="1"/>
      <c r="H33" s="1"/>
    </row>
    <row r="34" spans="2:8">
      <c r="B34" s="84"/>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ht="42.75" customHeight="1">
      <c r="B38" s="5" t="s">
        <v>514</v>
      </c>
      <c r="C38" s="1"/>
      <c r="D38" s="1"/>
      <c r="E38" s="1"/>
      <c r="F38" s="1"/>
      <c r="G38" s="1"/>
      <c r="H38" s="1"/>
    </row>
    <row r="39" spans="2:8">
      <c r="B39" s="5"/>
      <c r="C39" s="1"/>
      <c r="D39" s="1"/>
      <c r="E39" s="1"/>
      <c r="F39" s="1"/>
      <c r="G39" s="1"/>
      <c r="H39" s="1"/>
    </row>
    <row r="40" spans="2:8" ht="42.75" customHeight="1">
      <c r="B40" s="3" t="s">
        <v>517</v>
      </c>
      <c r="C40" s="1"/>
      <c r="D40" s="1"/>
      <c r="E40" s="1"/>
      <c r="F40" s="1"/>
      <c r="G40" s="1"/>
      <c r="H40" s="1"/>
    </row>
    <row r="41" spans="2:8">
      <c r="B41" s="1"/>
      <c r="C41" s="1" t="s">
        <v>3</v>
      </c>
      <c r="D41" s="1">
        <v>50</v>
      </c>
      <c r="E41" s="1" t="s">
        <v>1</v>
      </c>
      <c r="F41" s="83"/>
      <c r="G41" s="1" t="s">
        <v>2</v>
      </c>
      <c r="H41" s="1"/>
    </row>
    <row r="42" spans="2:8">
      <c r="C42" s="1"/>
      <c r="D42" s="1"/>
      <c r="E42" s="1"/>
      <c r="F42" s="1"/>
      <c r="G42" s="1"/>
    </row>
    <row r="43" spans="2:8">
      <c r="B43" s="1"/>
      <c r="C43" s="1"/>
      <c r="D43" s="1"/>
      <c r="E43" s="1"/>
      <c r="F43" s="1"/>
      <c r="G43" s="1"/>
      <c r="H43" s="1"/>
    </row>
    <row r="44" spans="2:8">
      <c r="B44" s="4" t="s">
        <v>515</v>
      </c>
      <c r="C44" s="1"/>
      <c r="D44" s="1"/>
      <c r="E44" s="1"/>
      <c r="F44" s="1"/>
      <c r="G44" s="1"/>
      <c r="H44" s="1"/>
    </row>
    <row r="45" spans="2:8">
      <c r="B45" s="4"/>
      <c r="C45" s="1"/>
      <c r="D45" s="1"/>
      <c r="E45" s="1"/>
      <c r="F45" s="1"/>
      <c r="G45" s="1"/>
      <c r="H45" s="1"/>
    </row>
    <row r="46" spans="2:8" ht="318.75" customHeight="1">
      <c r="B46" s="3" t="s">
        <v>518</v>
      </c>
      <c r="C46" s="1"/>
      <c r="D46" s="1"/>
      <c r="E46" s="1"/>
      <c r="F46" s="1"/>
      <c r="G46" s="1"/>
      <c r="H46" s="1"/>
    </row>
    <row r="47" spans="2:8">
      <c r="B47" s="1"/>
      <c r="C47" s="1" t="s">
        <v>3</v>
      </c>
      <c r="D47" s="1">
        <v>52</v>
      </c>
      <c r="E47" s="1" t="s">
        <v>1</v>
      </c>
      <c r="F47" s="1"/>
      <c r="G47" s="1" t="s">
        <v>2</v>
      </c>
      <c r="H47" s="1"/>
    </row>
    <row r="48" spans="2:8" ht="330.75" customHeight="1">
      <c r="B48" s="3" t="s">
        <v>519</v>
      </c>
      <c r="C48" s="1"/>
      <c r="D48" s="1"/>
      <c r="E48" s="1"/>
      <c r="F48" s="1"/>
      <c r="G48" s="1"/>
      <c r="H48" s="1"/>
    </row>
    <row r="49" spans="2:8">
      <c r="B49" s="1"/>
      <c r="C49" s="1" t="s">
        <v>3</v>
      </c>
      <c r="D49" s="1">
        <v>28</v>
      </c>
      <c r="E49" s="1" t="s">
        <v>1</v>
      </c>
      <c r="F49" s="1"/>
      <c r="G49" s="1" t="s">
        <v>2</v>
      </c>
      <c r="H49" s="1"/>
    </row>
    <row r="50" spans="2:8" ht="87" customHeight="1">
      <c r="B50" s="3" t="s">
        <v>520</v>
      </c>
      <c r="C50" s="1"/>
      <c r="D50" s="1"/>
      <c r="E50" s="1"/>
      <c r="F50" s="1"/>
      <c r="G50" s="1"/>
      <c r="H50" s="1"/>
    </row>
    <row r="51" spans="2:8">
      <c r="B51" s="3"/>
      <c r="C51" s="1" t="s">
        <v>8</v>
      </c>
      <c r="D51" s="1">
        <v>10</v>
      </c>
      <c r="E51" s="1" t="s">
        <v>1</v>
      </c>
      <c r="F51" s="1"/>
      <c r="G51" s="1" t="s">
        <v>2</v>
      </c>
      <c r="H51" s="1"/>
    </row>
    <row r="52" spans="2:8">
      <c r="B52" s="3"/>
      <c r="C52" s="1"/>
      <c r="D52" s="1"/>
      <c r="E52" s="1"/>
      <c r="F52" s="1"/>
      <c r="G52" s="1"/>
      <c r="H52" s="1"/>
    </row>
    <row r="53" spans="2:8" ht="94.5" customHeight="1">
      <c r="B53" s="3" t="s">
        <v>521</v>
      </c>
      <c r="C53" s="1"/>
      <c r="D53" s="1"/>
      <c r="E53" s="1"/>
      <c r="F53" s="1"/>
      <c r="G53" s="1"/>
      <c r="H53" s="1"/>
    </row>
    <row r="54" spans="2:8">
      <c r="B54" s="3"/>
      <c r="C54" s="1" t="s">
        <v>8</v>
      </c>
      <c r="D54" s="1">
        <v>10</v>
      </c>
      <c r="E54" s="1" t="s">
        <v>1</v>
      </c>
      <c r="F54" s="1"/>
      <c r="G54" s="1" t="s">
        <v>2</v>
      </c>
      <c r="H54" s="1"/>
    </row>
    <row r="55" spans="2:8">
      <c r="B55" s="1"/>
      <c r="C55" s="1"/>
      <c r="D55" s="1"/>
      <c r="E55" s="1"/>
      <c r="F55" s="1"/>
      <c r="G55" s="1"/>
      <c r="H55" s="1"/>
    </row>
    <row r="56" spans="2:8">
      <c r="B56" s="4" t="s">
        <v>109</v>
      </c>
      <c r="C56" s="1" t="s">
        <v>5</v>
      </c>
      <c r="D56" s="1"/>
      <c r="E56" s="1"/>
      <c r="F56" s="1"/>
      <c r="G56" s="1"/>
      <c r="H56" s="4"/>
    </row>
    <row r="57" spans="2:8">
      <c r="B57" s="1"/>
      <c r="C57" s="1"/>
      <c r="D57" s="1"/>
      <c r="E57" s="1"/>
      <c r="F57" s="1"/>
      <c r="G57" s="1"/>
      <c r="H57" s="1"/>
    </row>
    <row r="58" spans="2:8">
      <c r="B58" s="1"/>
      <c r="C58" s="1"/>
      <c r="D58" s="1"/>
      <c r="E58" s="1"/>
      <c r="F58" s="1"/>
      <c r="G58" s="1"/>
      <c r="H58" s="1"/>
    </row>
    <row r="59" spans="2:8">
      <c r="B59" s="86" t="s">
        <v>516</v>
      </c>
      <c r="C59" s="1"/>
      <c r="D59" s="1"/>
      <c r="E59" s="1"/>
      <c r="F59" s="1"/>
      <c r="G59" s="1"/>
      <c r="H59" s="1"/>
    </row>
    <row r="60" spans="2:8">
      <c r="B60" s="87"/>
      <c r="C60" s="1"/>
      <c r="D60" s="1"/>
      <c r="E60" s="1"/>
      <c r="F60" s="1"/>
      <c r="G60" s="1"/>
      <c r="H60" s="1"/>
    </row>
    <row r="61" spans="2:8">
      <c r="B61" s="83"/>
      <c r="C61" s="1"/>
      <c r="D61" s="1"/>
      <c r="E61" s="1"/>
      <c r="F61" s="1"/>
      <c r="G61" s="1"/>
      <c r="H61" s="1"/>
    </row>
    <row r="62" spans="2:8" ht="177.75" customHeight="1">
      <c r="B62" s="85" t="s">
        <v>537</v>
      </c>
      <c r="C62" s="10"/>
      <c r="D62" s="10"/>
      <c r="E62" s="10"/>
      <c r="F62" s="10"/>
      <c r="G62" s="10"/>
      <c r="H62" s="10"/>
    </row>
    <row r="63" spans="2:8">
      <c r="B63" s="85"/>
      <c r="C63" s="10" t="s">
        <v>8</v>
      </c>
      <c r="D63" s="10">
        <v>20</v>
      </c>
      <c r="E63" s="10" t="s">
        <v>1</v>
      </c>
      <c r="F63" s="88"/>
      <c r="G63" s="10" t="s">
        <v>2</v>
      </c>
      <c r="H63" s="88"/>
    </row>
    <row r="64" spans="2:8">
      <c r="B64" s="85"/>
      <c r="C64" s="10"/>
      <c r="D64" s="10"/>
      <c r="E64" s="10"/>
      <c r="F64" s="88"/>
      <c r="G64" s="10"/>
      <c r="H64" s="88"/>
    </row>
    <row r="65" spans="2:8" ht="73.5" customHeight="1">
      <c r="B65" s="85" t="s">
        <v>536</v>
      </c>
      <c r="C65" s="10"/>
      <c r="D65" s="10"/>
      <c r="E65" s="10"/>
      <c r="F65" s="10"/>
      <c r="G65" s="10"/>
      <c r="H65" s="10"/>
    </row>
    <row r="66" spans="2:8">
      <c r="B66" s="85"/>
      <c r="C66" s="10" t="s">
        <v>6</v>
      </c>
      <c r="D66" s="10">
        <v>60</v>
      </c>
      <c r="E66" s="10" t="s">
        <v>1</v>
      </c>
      <c r="F66" s="88"/>
      <c r="G66" s="10" t="s">
        <v>2</v>
      </c>
      <c r="H66" s="88"/>
    </row>
    <row r="67" spans="2:8">
      <c r="B67" s="85"/>
      <c r="C67" s="10"/>
      <c r="D67" s="10"/>
      <c r="E67" s="10"/>
      <c r="F67" s="88"/>
      <c r="G67" s="10"/>
      <c r="H67" s="88"/>
    </row>
    <row r="68" spans="2:8">
      <c r="B68" s="1" t="s">
        <v>7</v>
      </c>
      <c r="C68" s="1"/>
      <c r="D68" s="1"/>
      <c r="E68" s="1"/>
      <c r="F68" s="1"/>
      <c r="G68" s="1"/>
      <c r="H68" s="1"/>
    </row>
    <row r="69" spans="2:8">
      <c r="B69" s="1"/>
      <c r="C69" s="1"/>
      <c r="D69" s="1"/>
      <c r="E69" s="1"/>
      <c r="F69" s="1"/>
      <c r="G69" s="1"/>
      <c r="H69" s="1"/>
    </row>
    <row r="70" spans="2:8">
      <c r="B70" s="1"/>
      <c r="C70" s="1"/>
      <c r="D70" s="1"/>
      <c r="E70" s="1"/>
      <c r="F70" s="1"/>
      <c r="G70" s="1"/>
      <c r="H70" s="1"/>
    </row>
    <row r="71" spans="2:8">
      <c r="B71" s="1"/>
      <c r="C71" s="1"/>
      <c r="D71" s="1"/>
      <c r="E71" s="1"/>
      <c r="F71" s="1"/>
      <c r="G71" s="1"/>
      <c r="H71" s="1"/>
    </row>
    <row r="72" spans="2:8">
      <c r="B72" s="1"/>
      <c r="C72" s="1"/>
      <c r="D72" s="1"/>
      <c r="E72" s="1"/>
      <c r="F72" s="1"/>
      <c r="G72" s="1"/>
      <c r="H72" s="1"/>
    </row>
    <row r="73" spans="2:8">
      <c r="B73" s="1"/>
      <c r="C73" s="1"/>
      <c r="D73" s="1"/>
      <c r="E73" s="1"/>
      <c r="F73" s="1"/>
      <c r="G73" s="1"/>
      <c r="H73" s="1"/>
    </row>
    <row r="74" spans="2:8" ht="18">
      <c r="B74" s="33" t="s">
        <v>110</v>
      </c>
      <c r="C74" s="1"/>
      <c r="D74" s="1"/>
      <c r="E74" s="1"/>
      <c r="F74" s="1"/>
      <c r="G74" s="1"/>
      <c r="H74" s="1"/>
    </row>
    <row r="75" spans="2:8">
      <c r="B75" s="1"/>
      <c r="C75" s="1"/>
      <c r="D75" s="1"/>
      <c r="E75" s="1"/>
      <c r="F75" s="1"/>
      <c r="G75" s="1"/>
      <c r="H75" s="1"/>
    </row>
    <row r="76" spans="2:8">
      <c r="B76" s="89" t="s">
        <v>111</v>
      </c>
      <c r="C76" s="1"/>
      <c r="D76" s="1"/>
      <c r="E76" s="1"/>
      <c r="F76" s="1"/>
      <c r="G76" s="1"/>
      <c r="H76" s="1"/>
    </row>
    <row r="77" spans="2:8">
      <c r="B77" s="1" t="s">
        <v>115</v>
      </c>
      <c r="C77" s="1"/>
      <c r="D77" s="1"/>
      <c r="E77" s="1"/>
      <c r="F77" s="1"/>
      <c r="G77" s="1"/>
      <c r="H77" s="1"/>
    </row>
    <row r="78" spans="2:8">
      <c r="B78" s="1" t="s">
        <v>116</v>
      </c>
      <c r="C78" s="1"/>
      <c r="D78" s="1"/>
      <c r="E78" s="1"/>
      <c r="F78" s="1"/>
      <c r="G78" s="1"/>
      <c r="H78" s="1"/>
    </row>
    <row r="79" spans="2:8">
      <c r="B79" s="1" t="s">
        <v>108</v>
      </c>
      <c r="C79" s="1"/>
      <c r="D79" s="1"/>
      <c r="E79" s="1"/>
      <c r="F79" s="1"/>
      <c r="G79" s="1"/>
      <c r="H79" s="1"/>
    </row>
    <row r="80" spans="2:8">
      <c r="B80" s="1" t="s">
        <v>514</v>
      </c>
      <c r="C80" s="1"/>
      <c r="D80" s="1"/>
      <c r="E80" s="1"/>
      <c r="F80" s="1"/>
      <c r="G80" s="1"/>
      <c r="H80" s="1"/>
    </row>
    <row r="81" spans="2:8">
      <c r="B81" s="1" t="s">
        <v>515</v>
      </c>
      <c r="C81" s="1"/>
      <c r="D81" s="1"/>
      <c r="E81" s="1"/>
      <c r="F81" s="1"/>
      <c r="G81" s="1"/>
      <c r="H81" s="1"/>
    </row>
    <row r="82" spans="2:8">
      <c r="B82" s="1" t="s">
        <v>516</v>
      </c>
      <c r="C82" s="1"/>
      <c r="D82" s="1"/>
      <c r="E82" s="1"/>
      <c r="F82" s="1"/>
      <c r="G82" s="1"/>
      <c r="H82" s="1"/>
    </row>
    <row r="83" spans="2:8" ht="18">
      <c r="B83" s="25" t="s">
        <v>112</v>
      </c>
      <c r="C83" s="1"/>
      <c r="D83" s="1"/>
      <c r="E83" s="1"/>
      <c r="F83" s="1"/>
      <c r="G83" s="1"/>
      <c r="H83" s="32"/>
    </row>
    <row r="84" spans="2:8">
      <c r="B84" s="1"/>
      <c r="C84" s="1"/>
      <c r="D84" s="1"/>
      <c r="E84" s="1"/>
      <c r="F84" s="1"/>
      <c r="G84" s="1"/>
      <c r="H84" s="1"/>
    </row>
    <row r="85" spans="2:8">
      <c r="B85" s="1"/>
      <c r="C85" s="1"/>
      <c r="D85" s="1"/>
      <c r="E85" s="1"/>
      <c r="F85" s="1"/>
      <c r="G85" s="1"/>
      <c r="H85" s="1"/>
    </row>
    <row r="86" spans="2:8">
      <c r="B86" s="1"/>
      <c r="C86" s="1"/>
      <c r="D86" s="1"/>
      <c r="E86" s="1"/>
      <c r="F86" s="1"/>
      <c r="G86" s="1"/>
      <c r="H86" s="1"/>
    </row>
    <row r="87" spans="2:8">
      <c r="B87" s="4"/>
      <c r="C87" s="1"/>
      <c r="D87" s="1"/>
      <c r="E87" s="1"/>
      <c r="F87" s="1"/>
      <c r="G87" s="1"/>
      <c r="H87" s="1"/>
    </row>
    <row r="88" spans="2:8">
      <c r="B88" s="4"/>
      <c r="C88" s="1"/>
      <c r="D88" s="1"/>
      <c r="E88" s="1"/>
      <c r="F88" s="1"/>
      <c r="G88" s="1"/>
      <c r="H88" s="1"/>
    </row>
    <row r="89" spans="2:8">
      <c r="B89" s="319" t="s">
        <v>113</v>
      </c>
      <c r="C89" s="318"/>
      <c r="D89" s="318"/>
      <c r="E89" s="318"/>
      <c r="F89" s="318"/>
      <c r="G89" s="1"/>
      <c r="H89" s="1"/>
    </row>
    <row r="90" spans="2:8">
      <c r="B90" s="318" t="s">
        <v>98</v>
      </c>
      <c r="C90" s="318"/>
      <c r="D90" s="318"/>
      <c r="E90" s="318"/>
      <c r="F90" s="318"/>
      <c r="G90" s="318"/>
      <c r="H90" s="318"/>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O174"/>
  <sheetViews>
    <sheetView view="pageBreakPreview" topLeftCell="A14" zoomScale="60" zoomScaleNormal="85" workbookViewId="0">
      <selection activeCell="O100" sqref="O100"/>
    </sheetView>
  </sheetViews>
  <sheetFormatPr defaultRowHeight="15"/>
  <cols>
    <col min="1" max="1" width="3.140625" customWidth="1"/>
    <col min="2" max="2" width="4.42578125" style="133" customWidth="1"/>
    <col min="3" max="3" width="45.42578125" style="133" customWidth="1"/>
    <col min="4" max="4" width="4.140625" style="133" customWidth="1"/>
    <col min="5" max="5" width="7.7109375" style="133" customWidth="1"/>
    <col min="6" max="6" width="4.140625" style="133" customWidth="1"/>
    <col min="7" max="7" width="7.85546875" style="133" customWidth="1"/>
    <col min="8" max="8" width="6.85546875" style="133" customWidth="1"/>
    <col min="9" max="9" width="11" customWidth="1"/>
    <col min="10" max="10" width="11.7109375" customWidth="1"/>
  </cols>
  <sheetData>
    <row r="8" spans="2:8" ht="15.75">
      <c r="B8" s="336" t="s">
        <v>36</v>
      </c>
      <c r="C8" s="336"/>
      <c r="D8" s="336"/>
      <c r="E8" s="336"/>
      <c r="F8" s="336"/>
      <c r="G8" s="336"/>
      <c r="H8" s="336"/>
    </row>
    <row r="9" spans="2:8" ht="15.75">
      <c r="B9" s="336" t="s">
        <v>117</v>
      </c>
      <c r="C9" s="336"/>
      <c r="D9" s="336"/>
      <c r="E9" s="336"/>
      <c r="F9" s="336"/>
      <c r="G9" s="336"/>
      <c r="H9" s="336"/>
    </row>
    <row r="10" spans="2:8" ht="18">
      <c r="B10" s="91"/>
      <c r="C10" s="309" t="s">
        <v>589</v>
      </c>
      <c r="D10" s="132"/>
      <c r="E10" s="132"/>
      <c r="F10" s="132"/>
      <c r="G10" s="132"/>
      <c r="H10" s="132"/>
    </row>
    <row r="11" spans="2:8">
      <c r="B11" s="92" t="s">
        <v>118</v>
      </c>
      <c r="C11" s="93" t="s">
        <v>119</v>
      </c>
      <c r="D11" s="92" t="s">
        <v>120</v>
      </c>
      <c r="E11" s="92" t="s">
        <v>121</v>
      </c>
      <c r="F11" s="92" t="s">
        <v>1</v>
      </c>
      <c r="G11" s="94" t="s">
        <v>122</v>
      </c>
      <c r="H11" s="94" t="s">
        <v>123</v>
      </c>
    </row>
    <row r="12" spans="2:8" ht="15.75">
      <c r="B12" s="91"/>
      <c r="C12" s="132"/>
      <c r="D12" s="132"/>
      <c r="E12" s="132"/>
      <c r="F12" s="132"/>
      <c r="G12" s="132"/>
      <c r="H12" s="132"/>
    </row>
    <row r="13" spans="2:8" ht="15.75">
      <c r="B13" s="91"/>
      <c r="C13" s="132"/>
      <c r="D13" s="132"/>
      <c r="E13" s="132"/>
      <c r="F13" s="132"/>
      <c r="G13" s="132"/>
      <c r="H13" s="132"/>
    </row>
    <row r="14" spans="2:8" ht="15.75">
      <c r="B14" s="95" t="s">
        <v>43</v>
      </c>
      <c r="C14" s="335" t="s">
        <v>124</v>
      </c>
      <c r="D14" s="335"/>
      <c r="E14" s="335"/>
      <c r="F14" s="335"/>
      <c r="G14" s="335"/>
      <c r="H14" s="335"/>
    </row>
    <row r="16" spans="2:8" ht="78" customHeight="1">
      <c r="B16" s="96">
        <v>1</v>
      </c>
      <c r="C16" s="97" t="s">
        <v>125</v>
      </c>
      <c r="D16" s="98"/>
      <c r="E16" s="98"/>
      <c r="F16" s="98"/>
      <c r="G16" s="98"/>
      <c r="H16" s="98"/>
    </row>
    <row r="17" spans="2:8" ht="25.5" customHeight="1">
      <c r="B17" s="98"/>
      <c r="C17" s="99" t="s">
        <v>126</v>
      </c>
      <c r="D17" s="102" t="s">
        <v>127</v>
      </c>
      <c r="E17" s="101">
        <v>7</v>
      </c>
      <c r="F17" s="102" t="s">
        <v>1</v>
      </c>
      <c r="G17" s="103"/>
      <c r="H17" s="104"/>
    </row>
    <row r="18" spans="2:8" ht="16.5">
      <c r="B18" s="98"/>
      <c r="C18" s="108"/>
      <c r="D18" s="107"/>
      <c r="E18" s="110"/>
      <c r="F18" s="107"/>
      <c r="G18" s="111"/>
      <c r="H18" s="112"/>
    </row>
    <row r="19" spans="2:8" ht="15.75">
      <c r="B19" s="95" t="s">
        <v>43</v>
      </c>
      <c r="C19" s="105" t="s">
        <v>128</v>
      </c>
      <c r="D19" s="105"/>
      <c r="E19" s="105"/>
      <c r="F19" s="105"/>
      <c r="G19" s="105"/>
      <c r="H19" s="106"/>
    </row>
    <row r="21" spans="2:8" ht="15.75">
      <c r="B21" s="95" t="s">
        <v>47</v>
      </c>
      <c r="C21" s="335" t="s">
        <v>129</v>
      </c>
      <c r="D21" s="335"/>
      <c r="E21" s="335"/>
      <c r="F21" s="335"/>
      <c r="G21" s="335"/>
      <c r="H21" s="335"/>
    </row>
    <row r="23" spans="2:8" ht="182.25" customHeight="1">
      <c r="B23" s="96">
        <v>2</v>
      </c>
      <c r="C23" s="97" t="s">
        <v>130</v>
      </c>
      <c r="D23" s="98"/>
      <c r="E23" s="98"/>
      <c r="F23" s="98"/>
      <c r="G23" s="98"/>
      <c r="H23" s="98"/>
    </row>
    <row r="24" spans="2:8" ht="33.75" customHeight="1">
      <c r="B24" s="98"/>
      <c r="C24" s="97" t="s">
        <v>131</v>
      </c>
      <c r="D24" s="98"/>
      <c r="E24" s="98"/>
      <c r="F24" s="98"/>
      <c r="G24" s="98"/>
      <c r="H24" s="98"/>
    </row>
    <row r="25" spans="2:8" ht="18.75" customHeight="1">
      <c r="B25" s="98"/>
      <c r="C25" s="113" t="s">
        <v>132</v>
      </c>
      <c r="D25" s="98"/>
      <c r="E25" s="98"/>
      <c r="F25" s="98"/>
      <c r="G25" s="98"/>
      <c r="H25" s="98"/>
    </row>
    <row r="26" spans="2:8" ht="25.5" customHeight="1">
      <c r="B26" s="98"/>
      <c r="C26" s="113" t="s">
        <v>133</v>
      </c>
      <c r="D26" s="98"/>
      <c r="E26" s="98"/>
      <c r="F26" s="98"/>
      <c r="G26" s="98"/>
      <c r="H26" s="98"/>
    </row>
    <row r="27" spans="2:8" ht="16.5">
      <c r="B27" s="98"/>
      <c r="C27" s="114" t="s">
        <v>134</v>
      </c>
      <c r="D27" s="100" t="s">
        <v>34</v>
      </c>
      <c r="E27" s="115">
        <v>20</v>
      </c>
      <c r="F27" s="102" t="s">
        <v>1</v>
      </c>
      <c r="G27" s="103"/>
      <c r="H27" s="104"/>
    </row>
    <row r="28" spans="2:8" ht="16.5">
      <c r="B28" s="107"/>
      <c r="C28" s="114" t="s">
        <v>135</v>
      </c>
      <c r="D28" s="100" t="s">
        <v>34</v>
      </c>
      <c r="E28" s="115">
        <v>20</v>
      </c>
      <c r="F28" s="102" t="s">
        <v>1</v>
      </c>
      <c r="G28" s="103"/>
      <c r="H28" s="104"/>
    </row>
    <row r="29" spans="2:8" ht="16.5">
      <c r="B29" s="98"/>
      <c r="C29" s="114" t="s">
        <v>136</v>
      </c>
      <c r="D29" s="100" t="s">
        <v>34</v>
      </c>
      <c r="E29" s="115">
        <v>40</v>
      </c>
      <c r="F29" s="102" t="s">
        <v>1</v>
      </c>
      <c r="G29" s="103"/>
      <c r="H29" s="104"/>
    </row>
    <row r="30" spans="2:8" ht="16.5">
      <c r="B30" s="98"/>
      <c r="C30" s="114" t="s">
        <v>137</v>
      </c>
      <c r="D30" s="100" t="s">
        <v>34</v>
      </c>
      <c r="E30" s="115">
        <v>40</v>
      </c>
      <c r="F30" s="102" t="s">
        <v>1</v>
      </c>
      <c r="G30" s="103"/>
      <c r="H30" s="104"/>
    </row>
    <row r="31" spans="2:8" ht="16.5">
      <c r="B31" s="98"/>
      <c r="C31" s="114" t="s">
        <v>138</v>
      </c>
      <c r="D31" s="100" t="s">
        <v>34</v>
      </c>
      <c r="E31" s="115">
        <v>30</v>
      </c>
      <c r="F31" s="102" t="s">
        <v>1</v>
      </c>
      <c r="G31" s="103"/>
      <c r="H31" s="104"/>
    </row>
    <row r="32" spans="2:8" ht="16.5">
      <c r="B32" s="98"/>
      <c r="C32" s="98"/>
      <c r="D32" s="98"/>
      <c r="E32" s="98"/>
      <c r="F32" s="98"/>
      <c r="G32" s="98"/>
      <c r="H32" s="98"/>
    </row>
    <row r="33" spans="2:8" ht="16.5">
      <c r="B33" s="98"/>
      <c r="C33" s="98"/>
      <c r="D33" s="98"/>
      <c r="E33" s="98"/>
      <c r="F33" s="98"/>
      <c r="G33" s="98"/>
      <c r="H33" s="98"/>
    </row>
    <row r="34" spans="2:8" ht="31.5" customHeight="1">
      <c r="B34" s="96">
        <v>9</v>
      </c>
      <c r="C34" s="97" t="s">
        <v>139</v>
      </c>
      <c r="D34" s="98"/>
      <c r="E34" s="98"/>
      <c r="F34" s="98"/>
      <c r="G34" s="98"/>
      <c r="H34" s="98"/>
    </row>
    <row r="35" spans="2:8" ht="27.75" customHeight="1">
      <c r="B35" s="98"/>
      <c r="C35" s="97" t="s">
        <v>140</v>
      </c>
      <c r="D35" s="98"/>
      <c r="E35" s="98"/>
      <c r="F35" s="98"/>
      <c r="G35" s="98"/>
      <c r="H35" s="98"/>
    </row>
    <row r="36" spans="2:8" ht="27" customHeight="1">
      <c r="B36" s="98"/>
      <c r="C36" s="113" t="s">
        <v>133</v>
      </c>
      <c r="D36" s="98"/>
      <c r="E36" s="98"/>
      <c r="F36" s="98"/>
      <c r="G36" s="98"/>
      <c r="H36" s="98"/>
    </row>
    <row r="37" spans="2:8" ht="16.5">
      <c r="B37" s="107"/>
      <c r="C37" s="114" t="s">
        <v>141</v>
      </c>
      <c r="D37" s="100" t="s">
        <v>61</v>
      </c>
      <c r="E37" s="109">
        <v>10</v>
      </c>
      <c r="F37" s="102" t="s">
        <v>1</v>
      </c>
      <c r="G37" s="103"/>
      <c r="H37" s="104"/>
    </row>
    <row r="38" spans="2:8" ht="16.5">
      <c r="B38" s="107"/>
      <c r="C38" s="114" t="s">
        <v>142</v>
      </c>
      <c r="D38" s="100" t="s">
        <v>61</v>
      </c>
      <c r="E38" s="109">
        <v>5</v>
      </c>
      <c r="F38" s="102" t="s">
        <v>1</v>
      </c>
      <c r="G38" s="103"/>
      <c r="H38" s="104"/>
    </row>
    <row r="39" spans="2:8" ht="16.5">
      <c r="B39" s="107"/>
      <c r="C39" s="116"/>
      <c r="D39" s="117"/>
      <c r="E39" s="110"/>
      <c r="F39" s="107"/>
      <c r="G39" s="111"/>
      <c r="H39" s="112"/>
    </row>
    <row r="40" spans="2:8" ht="30.75" customHeight="1">
      <c r="B40" s="96">
        <v>3</v>
      </c>
      <c r="C40" s="97" t="s">
        <v>143</v>
      </c>
      <c r="D40" s="118"/>
      <c r="E40" s="98"/>
      <c r="F40" s="98"/>
      <c r="G40" s="98"/>
      <c r="H40" s="98"/>
    </row>
    <row r="41" spans="2:8" ht="27.75" customHeight="1">
      <c r="B41" s="98"/>
      <c r="C41" s="97" t="s">
        <v>144</v>
      </c>
      <c r="D41" s="118"/>
      <c r="E41" s="98"/>
      <c r="F41" s="98"/>
      <c r="G41" s="98"/>
      <c r="H41" s="98"/>
    </row>
    <row r="42" spans="2:8" ht="27" customHeight="1">
      <c r="B42" s="98"/>
      <c r="C42" s="113" t="s">
        <v>133</v>
      </c>
      <c r="D42" s="118"/>
      <c r="E42" s="98"/>
      <c r="F42" s="98"/>
      <c r="G42" s="98"/>
      <c r="H42" s="98"/>
    </row>
    <row r="43" spans="2:8" ht="16.5">
      <c r="B43" s="98"/>
      <c r="C43" s="114" t="s">
        <v>145</v>
      </c>
      <c r="D43" s="100" t="s">
        <v>61</v>
      </c>
      <c r="E43" s="109">
        <v>1</v>
      </c>
      <c r="F43" s="102" t="s">
        <v>1</v>
      </c>
      <c r="G43" s="103"/>
      <c r="H43" s="104"/>
    </row>
    <row r="44" spans="2:8" ht="16.5">
      <c r="B44" s="98"/>
      <c r="C44" s="114" t="s">
        <v>142</v>
      </c>
      <c r="D44" s="100" t="s">
        <v>61</v>
      </c>
      <c r="E44" s="109">
        <v>2</v>
      </c>
      <c r="F44" s="102" t="s">
        <v>1</v>
      </c>
      <c r="G44" s="103"/>
      <c r="H44" s="104"/>
    </row>
    <row r="45" spans="2:8" ht="16.5">
      <c r="B45" s="98"/>
      <c r="C45" s="114" t="s">
        <v>146</v>
      </c>
      <c r="D45" s="100" t="s">
        <v>61</v>
      </c>
      <c r="E45" s="109">
        <v>1</v>
      </c>
      <c r="F45" s="102" t="s">
        <v>1</v>
      </c>
      <c r="G45" s="103"/>
      <c r="H45" s="104"/>
    </row>
    <row r="46" spans="2:8" ht="16.5">
      <c r="B46" s="98"/>
      <c r="C46" s="116"/>
      <c r="D46" s="117"/>
      <c r="E46" s="110"/>
      <c r="F46" s="107"/>
      <c r="G46" s="111"/>
      <c r="H46" s="112"/>
    </row>
    <row r="47" spans="2:8" ht="16.5">
      <c r="B47" s="98"/>
      <c r="C47" s="116"/>
      <c r="D47" s="117"/>
      <c r="E47" s="110"/>
      <c r="F47" s="107"/>
      <c r="G47" s="111"/>
      <c r="H47" s="112"/>
    </row>
    <row r="48" spans="2:8" ht="78" customHeight="1">
      <c r="B48" s="96">
        <v>4</v>
      </c>
      <c r="C48" s="97" t="s">
        <v>147</v>
      </c>
      <c r="D48" s="118"/>
      <c r="E48" s="98"/>
      <c r="F48" s="98"/>
      <c r="G48" s="98"/>
      <c r="H48" s="98"/>
    </row>
    <row r="49" spans="2:8" ht="16.5">
      <c r="B49" s="98"/>
      <c r="C49" s="99" t="s">
        <v>148</v>
      </c>
      <c r="D49" s="100" t="s">
        <v>127</v>
      </c>
      <c r="E49" s="109">
        <v>2</v>
      </c>
      <c r="F49" s="102" t="s">
        <v>1</v>
      </c>
      <c r="G49" s="103"/>
      <c r="H49" s="104"/>
    </row>
    <row r="50" spans="2:8" ht="16.5">
      <c r="B50" s="98"/>
      <c r="C50" s="116"/>
      <c r="D50" s="98"/>
      <c r="E50" s="98"/>
      <c r="F50" s="98"/>
      <c r="G50" s="98"/>
      <c r="H50" s="98"/>
    </row>
    <row r="51" spans="2:8" ht="16.5">
      <c r="B51" s="98"/>
      <c r="C51" s="116"/>
      <c r="D51" s="107"/>
      <c r="E51" s="110"/>
      <c r="F51" s="107"/>
      <c r="G51" s="111"/>
      <c r="H51" s="112"/>
    </row>
    <row r="52" spans="2:8" ht="82.5" customHeight="1">
      <c r="B52" s="96">
        <v>5</v>
      </c>
      <c r="C52" s="97" t="s">
        <v>149</v>
      </c>
      <c r="D52" s="118"/>
      <c r="E52" s="98"/>
      <c r="F52" s="98"/>
      <c r="G52" s="98"/>
      <c r="H52" s="98"/>
    </row>
    <row r="53" spans="2:8" ht="24.75" customHeight="1">
      <c r="B53" s="98"/>
      <c r="C53" s="99" t="s">
        <v>148</v>
      </c>
      <c r="D53" s="100" t="s">
        <v>127</v>
      </c>
      <c r="E53" s="109">
        <v>1</v>
      </c>
      <c r="F53" s="102" t="s">
        <v>1</v>
      </c>
      <c r="G53" s="103"/>
      <c r="H53" s="104"/>
    </row>
    <row r="54" spans="2:8" ht="16.5">
      <c r="B54" s="98"/>
      <c r="C54" s="116"/>
      <c r="D54" s="98"/>
      <c r="E54" s="98"/>
      <c r="F54" s="98"/>
      <c r="G54" s="98"/>
      <c r="H54" s="98"/>
    </row>
    <row r="55" spans="2:8" ht="16.5">
      <c r="B55" s="98"/>
      <c r="C55" s="116"/>
      <c r="D55" s="107"/>
      <c r="E55" s="110"/>
      <c r="F55" s="107"/>
      <c r="G55" s="111"/>
      <c r="H55" s="112"/>
    </row>
    <row r="56" spans="2:8" ht="16.5">
      <c r="B56" s="98"/>
      <c r="C56" s="116"/>
      <c r="D56" s="107"/>
      <c r="E56" s="110"/>
      <c r="F56" s="107"/>
      <c r="G56" s="111"/>
      <c r="H56" s="112"/>
    </row>
    <row r="57" spans="2:8" ht="15.75">
      <c r="B57" s="95" t="s">
        <v>47</v>
      </c>
      <c r="C57" s="105" t="s">
        <v>150</v>
      </c>
      <c r="D57" s="105"/>
      <c r="E57" s="105"/>
      <c r="F57" s="105"/>
      <c r="G57" s="105"/>
      <c r="H57" s="106"/>
    </row>
    <row r="58" spans="2:8" ht="15.75">
      <c r="B58" s="119"/>
      <c r="C58" s="119"/>
      <c r="D58" s="119"/>
      <c r="E58" s="119"/>
      <c r="F58" s="119"/>
      <c r="G58" s="119"/>
      <c r="H58" s="119"/>
    </row>
    <row r="59" spans="2:8" ht="15.75">
      <c r="B59" s="120" t="s">
        <v>57</v>
      </c>
      <c r="C59" s="337" t="s">
        <v>151</v>
      </c>
      <c r="D59" s="337"/>
      <c r="E59" s="337"/>
      <c r="F59" s="337"/>
      <c r="G59" s="337"/>
      <c r="H59" s="337"/>
    </row>
    <row r="60" spans="2:8" ht="16.5">
      <c r="B60" s="98"/>
      <c r="C60" s="116"/>
      <c r="D60" s="107"/>
      <c r="E60" s="110"/>
      <c r="F60" s="107"/>
      <c r="G60" s="111"/>
      <c r="H60" s="112"/>
    </row>
    <row r="61" spans="2:8" ht="196.5" customHeight="1">
      <c r="B61" s="96">
        <v>6</v>
      </c>
      <c r="C61" s="97" t="s">
        <v>152</v>
      </c>
      <c r="D61" s="98"/>
      <c r="E61" s="98"/>
      <c r="F61" s="98"/>
      <c r="G61" s="98"/>
      <c r="H61" s="98"/>
    </row>
    <row r="62" spans="2:8" ht="29.25" customHeight="1">
      <c r="B62" s="98"/>
      <c r="C62" s="97" t="s">
        <v>576</v>
      </c>
      <c r="D62" s="98"/>
      <c r="E62" s="98"/>
      <c r="F62" s="98"/>
      <c r="G62" s="98"/>
      <c r="H62" s="98"/>
    </row>
    <row r="63" spans="2:8" ht="21" customHeight="1">
      <c r="B63" s="98"/>
      <c r="C63" s="113" t="s">
        <v>153</v>
      </c>
      <c r="D63" s="98"/>
      <c r="E63" s="98"/>
      <c r="F63" s="98"/>
      <c r="G63" s="98"/>
      <c r="H63" s="98"/>
    </row>
    <row r="64" spans="2:8" ht="16.5">
      <c r="B64" s="98"/>
      <c r="C64" s="102" t="s">
        <v>154</v>
      </c>
      <c r="D64" s="100" t="s">
        <v>34</v>
      </c>
      <c r="E64" s="115">
        <v>80</v>
      </c>
      <c r="F64" s="102" t="s">
        <v>1</v>
      </c>
      <c r="G64" s="103"/>
      <c r="H64" s="104"/>
    </row>
    <row r="65" spans="2:8" ht="16.5">
      <c r="B65" s="98"/>
      <c r="C65" s="102" t="s">
        <v>155</v>
      </c>
      <c r="D65" s="100" t="s">
        <v>34</v>
      </c>
      <c r="E65" s="115">
        <v>35</v>
      </c>
      <c r="F65" s="102" t="s">
        <v>1</v>
      </c>
      <c r="G65" s="103"/>
      <c r="H65" s="104"/>
    </row>
    <row r="66" spans="2:8" ht="16.5">
      <c r="B66" s="98"/>
      <c r="C66" s="98"/>
      <c r="D66" s="118"/>
      <c r="E66" s="121"/>
      <c r="F66" s="107"/>
      <c r="G66" s="111"/>
      <c r="H66" s="112"/>
    </row>
    <row r="67" spans="2:8" ht="39.75" customHeight="1">
      <c r="B67" s="96">
        <v>7</v>
      </c>
      <c r="C67" s="97" t="s">
        <v>156</v>
      </c>
      <c r="D67" s="98"/>
      <c r="E67" s="98"/>
      <c r="F67" s="98"/>
      <c r="G67" s="98"/>
      <c r="H67" s="98"/>
    </row>
    <row r="68" spans="2:8" ht="25.5" customHeight="1">
      <c r="B68" s="98"/>
      <c r="C68" s="97" t="s">
        <v>157</v>
      </c>
      <c r="D68" s="98"/>
      <c r="E68" s="98"/>
      <c r="F68" s="98"/>
      <c r="G68" s="98"/>
      <c r="H68" s="98"/>
    </row>
    <row r="69" spans="2:8" ht="16.5">
      <c r="B69" s="98"/>
      <c r="C69" s="114" t="s">
        <v>158</v>
      </c>
      <c r="D69" s="100" t="s">
        <v>61</v>
      </c>
      <c r="E69" s="109">
        <v>24</v>
      </c>
      <c r="F69" s="102" t="s">
        <v>1</v>
      </c>
      <c r="G69" s="103"/>
      <c r="H69" s="104"/>
    </row>
    <row r="70" spans="2:8" ht="16.5">
      <c r="B70" s="98"/>
      <c r="C70" s="98"/>
      <c r="D70" s="98"/>
      <c r="E70" s="98"/>
      <c r="F70" s="98"/>
      <c r="G70" s="98"/>
      <c r="H70" s="98"/>
    </row>
    <row r="71" spans="2:8" ht="16.5">
      <c r="B71" s="98"/>
      <c r="C71" s="98"/>
      <c r="D71" s="98"/>
      <c r="E71" s="98"/>
      <c r="F71" s="98"/>
      <c r="G71" s="98"/>
      <c r="H71" s="98"/>
    </row>
    <row r="72" spans="2:8" ht="59.25" customHeight="1">
      <c r="B72" s="96">
        <v>8</v>
      </c>
      <c r="C72" s="97" t="s">
        <v>159</v>
      </c>
      <c r="D72" s="98"/>
      <c r="E72" s="98"/>
      <c r="F72" s="98"/>
      <c r="G72" s="98"/>
      <c r="H72" s="98"/>
    </row>
    <row r="73" spans="2:8" ht="20.25" customHeight="1">
      <c r="B73" s="98"/>
      <c r="C73" s="97" t="s">
        <v>157</v>
      </c>
      <c r="D73" s="98"/>
      <c r="E73" s="98"/>
      <c r="F73" s="98"/>
      <c r="G73" s="98"/>
      <c r="H73" s="98"/>
    </row>
    <row r="74" spans="2:8" ht="16.5">
      <c r="B74" s="98"/>
      <c r="C74" s="114" t="s">
        <v>160</v>
      </c>
      <c r="D74" s="100" t="s">
        <v>61</v>
      </c>
      <c r="E74" s="109">
        <v>37</v>
      </c>
      <c r="F74" s="102" t="s">
        <v>1</v>
      </c>
      <c r="G74" s="103"/>
      <c r="H74" s="104"/>
    </row>
    <row r="75" spans="2:8" ht="16.5">
      <c r="B75" s="98"/>
      <c r="C75" s="98"/>
      <c r="D75" s="98"/>
      <c r="E75" s="98"/>
      <c r="F75" s="98"/>
      <c r="G75" s="98"/>
      <c r="H75" s="98"/>
    </row>
    <row r="76" spans="2:8" ht="16.5">
      <c r="B76" s="98"/>
      <c r="C76" s="98"/>
      <c r="D76" s="98"/>
      <c r="E76" s="98"/>
      <c r="F76" s="98"/>
      <c r="G76" s="98"/>
      <c r="H76" s="98"/>
    </row>
    <row r="77" spans="2:8" ht="49.5" customHeight="1">
      <c r="B77" s="96">
        <v>9</v>
      </c>
      <c r="C77" s="97" t="s">
        <v>161</v>
      </c>
      <c r="D77" s="98"/>
      <c r="E77" s="98"/>
      <c r="F77" s="98"/>
      <c r="G77" s="98"/>
      <c r="H77" s="98"/>
    </row>
    <row r="78" spans="2:8" ht="27.75" customHeight="1">
      <c r="B78" s="98"/>
      <c r="C78" s="97" t="s">
        <v>157</v>
      </c>
      <c r="D78" s="98"/>
      <c r="E78" s="98"/>
      <c r="F78" s="98"/>
      <c r="G78" s="98"/>
      <c r="H78" s="98"/>
    </row>
    <row r="79" spans="2:8" ht="24.75" customHeight="1">
      <c r="B79" s="98"/>
      <c r="C79" s="114" t="s">
        <v>162</v>
      </c>
      <c r="D79" s="100" t="s">
        <v>61</v>
      </c>
      <c r="E79" s="109">
        <v>47</v>
      </c>
      <c r="F79" s="102" t="s">
        <v>1</v>
      </c>
      <c r="G79" s="103"/>
      <c r="H79" s="104"/>
    </row>
    <row r="80" spans="2:8" ht="16.5">
      <c r="B80" s="98"/>
      <c r="C80" s="98"/>
      <c r="D80" s="98"/>
      <c r="E80" s="98"/>
      <c r="F80" s="98"/>
      <c r="G80" s="98"/>
      <c r="H80" s="98"/>
    </row>
    <row r="81" spans="2:15" ht="62.25" customHeight="1">
      <c r="B81" s="42">
        <v>10</v>
      </c>
      <c r="C81" s="321" t="s">
        <v>581</v>
      </c>
      <c r="D81" s="321"/>
      <c r="E81" s="321"/>
      <c r="F81" s="321"/>
      <c r="G81" s="58"/>
      <c r="H81" s="59"/>
      <c r="I81" s="60"/>
      <c r="J81" s="61"/>
    </row>
    <row r="82" spans="2:15" ht="16.5">
      <c r="B82" s="98"/>
      <c r="C82" s="116" t="s">
        <v>577</v>
      </c>
      <c r="D82" s="58" t="s">
        <v>6</v>
      </c>
      <c r="E82" s="110">
        <v>120</v>
      </c>
      <c r="F82" s="107"/>
      <c r="G82" s="58"/>
      <c r="H82" s="61"/>
      <c r="I82" s="60"/>
      <c r="J82" s="61"/>
    </row>
    <row r="83" spans="2:15" ht="16.5">
      <c r="B83" s="98"/>
      <c r="C83" s="116" t="s">
        <v>580</v>
      </c>
      <c r="D83" s="58" t="s">
        <v>6</v>
      </c>
      <c r="E83" s="110">
        <v>120</v>
      </c>
      <c r="F83" s="107"/>
      <c r="G83" s="111"/>
      <c r="H83" s="61"/>
      <c r="L83" s="58"/>
      <c r="M83" s="59"/>
      <c r="N83" s="60"/>
      <c r="O83" s="61"/>
    </row>
    <row r="84" spans="2:15" ht="16.5">
      <c r="B84" s="98"/>
      <c r="C84" s="116"/>
      <c r="D84" s="117"/>
      <c r="E84" s="110"/>
      <c r="F84" s="107"/>
      <c r="G84" s="111"/>
      <c r="H84" s="112"/>
      <c r="L84" s="58"/>
      <c r="M84" s="59"/>
      <c r="N84" s="60"/>
      <c r="O84" s="61"/>
    </row>
    <row r="85" spans="2:15" ht="16.5">
      <c r="B85" s="98"/>
      <c r="C85" s="116"/>
      <c r="D85" s="117"/>
      <c r="E85" s="110"/>
      <c r="F85" s="107"/>
      <c r="G85" s="111"/>
      <c r="H85" s="112"/>
    </row>
    <row r="86" spans="2:15" ht="16.5">
      <c r="B86" s="98"/>
      <c r="C86" s="108"/>
      <c r="D86" s="98"/>
      <c r="E86" s="98"/>
      <c r="F86" s="98"/>
      <c r="G86" s="98"/>
      <c r="H86" s="98"/>
    </row>
    <row r="87" spans="2:15" ht="15.75">
      <c r="B87" s="95" t="s">
        <v>57</v>
      </c>
      <c r="C87" s="105" t="s">
        <v>163</v>
      </c>
      <c r="D87" s="105"/>
      <c r="E87" s="105"/>
      <c r="F87" s="105"/>
      <c r="G87" s="105"/>
      <c r="H87" s="106"/>
    </row>
    <row r="88" spans="2:15" ht="15.75">
      <c r="B88" s="122"/>
      <c r="C88" s="123"/>
      <c r="D88" s="123"/>
      <c r="E88" s="123"/>
      <c r="F88" s="123"/>
      <c r="G88" s="123"/>
      <c r="H88" s="124"/>
    </row>
    <row r="90" spans="2:15" ht="15.75">
      <c r="B90" s="302" t="s">
        <v>67</v>
      </c>
      <c r="C90" s="334" t="s">
        <v>164</v>
      </c>
      <c r="D90" s="334"/>
      <c r="E90" s="334"/>
      <c r="F90" s="334"/>
      <c r="G90" s="334"/>
      <c r="H90" s="334"/>
    </row>
    <row r="91" spans="2:15">
      <c r="B91" s="303"/>
      <c r="C91" s="303"/>
      <c r="D91" s="303"/>
      <c r="E91" s="303"/>
      <c r="F91" s="303"/>
      <c r="G91" s="303"/>
      <c r="H91" s="303"/>
    </row>
    <row r="92" spans="2:15" ht="33" customHeight="1">
      <c r="B92" s="299">
        <v>11</v>
      </c>
      <c r="C92" s="300" t="s">
        <v>578</v>
      </c>
      <c r="D92" s="295"/>
      <c r="E92" s="296"/>
      <c r="F92" s="296"/>
      <c r="G92" s="297"/>
      <c r="H92" s="107"/>
      <c r="I92" s="298"/>
    </row>
    <row r="93" spans="2:15" ht="30.75" customHeight="1">
      <c r="B93" s="299"/>
      <c r="C93" s="300" t="s">
        <v>539</v>
      </c>
      <c r="D93" s="295"/>
      <c r="E93" s="296"/>
      <c r="F93" s="296"/>
      <c r="G93" s="297"/>
      <c r="H93" s="107"/>
      <c r="I93" s="298"/>
    </row>
    <row r="94" spans="2:15" ht="19.5" customHeight="1">
      <c r="B94" s="299"/>
      <c r="C94" s="300" t="s">
        <v>540</v>
      </c>
      <c r="D94" s="295"/>
      <c r="E94" s="296"/>
      <c r="F94" s="296"/>
      <c r="G94" s="297"/>
      <c r="H94" s="107"/>
      <c r="I94" s="298"/>
    </row>
    <row r="95" spans="2:15" ht="23.25" customHeight="1">
      <c r="B95" s="299"/>
      <c r="C95" s="300" t="s">
        <v>541</v>
      </c>
      <c r="D95" s="295"/>
      <c r="E95" s="296"/>
      <c r="F95" s="296"/>
      <c r="G95" s="297"/>
      <c r="H95" s="107"/>
      <c r="I95" s="298"/>
    </row>
    <row r="96" spans="2:15" ht="23.25" customHeight="1">
      <c r="B96" s="299"/>
      <c r="C96" s="300" t="s">
        <v>588</v>
      </c>
      <c r="D96" s="295"/>
      <c r="E96" s="296"/>
      <c r="F96" s="296"/>
      <c r="G96" s="297"/>
      <c r="H96" s="107"/>
      <c r="I96" s="298"/>
    </row>
    <row r="97" spans="2:9" ht="18" customHeight="1">
      <c r="B97" s="299"/>
      <c r="C97" s="300" t="s">
        <v>542</v>
      </c>
      <c r="D97" s="295"/>
      <c r="E97" s="296"/>
      <c r="F97" s="296"/>
      <c r="G97" s="297"/>
      <c r="H97" s="107"/>
      <c r="I97" s="298"/>
    </row>
    <row r="98" spans="2:9" ht="16.5">
      <c r="B98" s="299"/>
      <c r="C98" s="300" t="s">
        <v>543</v>
      </c>
      <c r="D98" s="295"/>
      <c r="E98" s="296"/>
      <c r="F98" s="296"/>
      <c r="G98" s="297"/>
      <c r="H98" s="107"/>
      <c r="I98" s="298"/>
    </row>
    <row r="99" spans="2:9" ht="16.5">
      <c r="B99" s="299"/>
      <c r="C99" s="300" t="s">
        <v>544</v>
      </c>
      <c r="D99" s="295"/>
      <c r="E99" s="296"/>
      <c r="F99" s="296"/>
      <c r="G99" s="297"/>
      <c r="H99" s="126"/>
      <c r="I99" s="298"/>
    </row>
    <row r="100" spans="2:9" ht="16.5">
      <c r="B100" s="299"/>
      <c r="C100" s="300" t="s">
        <v>545</v>
      </c>
      <c r="D100" s="295"/>
      <c r="E100" s="296"/>
      <c r="F100" s="296"/>
      <c r="G100" s="297"/>
      <c r="H100" s="126"/>
      <c r="I100" s="298"/>
    </row>
    <row r="101" spans="2:9" ht="16.5">
      <c r="B101" s="299"/>
      <c r="C101" s="300" t="s">
        <v>546</v>
      </c>
      <c r="D101" s="295"/>
      <c r="E101" s="296"/>
      <c r="F101" s="296"/>
      <c r="G101" s="297"/>
      <c r="H101" s="107"/>
      <c r="I101" s="298"/>
    </row>
    <row r="102" spans="2:9" ht="16.5">
      <c r="B102" s="299"/>
      <c r="C102" s="300" t="s">
        <v>547</v>
      </c>
      <c r="D102" s="295"/>
      <c r="E102" s="296"/>
      <c r="F102" s="296"/>
      <c r="G102" s="297"/>
      <c r="H102" s="107"/>
      <c r="I102" s="298"/>
    </row>
    <row r="103" spans="2:9" ht="16.5">
      <c r="B103" s="299"/>
      <c r="C103" s="300" t="s">
        <v>548</v>
      </c>
      <c r="D103" s="295"/>
      <c r="E103" s="296"/>
      <c r="F103" s="296"/>
      <c r="G103" s="297"/>
      <c r="H103" s="107"/>
      <c r="I103" s="298"/>
    </row>
    <row r="104" spans="2:9" ht="24" customHeight="1">
      <c r="B104" s="299"/>
      <c r="C104" s="300" t="s">
        <v>549</v>
      </c>
      <c r="D104" s="295"/>
      <c r="E104" s="296"/>
      <c r="F104" s="296"/>
      <c r="G104" s="297"/>
      <c r="H104" s="107"/>
      <c r="I104" s="298"/>
    </row>
    <row r="105" spans="2:9" ht="15.75" customHeight="1">
      <c r="B105" s="299"/>
      <c r="C105" s="300" t="s">
        <v>550</v>
      </c>
      <c r="D105" s="295"/>
      <c r="E105" s="296"/>
      <c r="F105" s="296"/>
      <c r="G105" s="297"/>
      <c r="H105" s="126"/>
      <c r="I105" s="298"/>
    </row>
    <row r="106" spans="2:9" ht="16.5">
      <c r="B106" s="299"/>
      <c r="C106" s="300" t="s">
        <v>551</v>
      </c>
      <c r="D106" s="295"/>
      <c r="E106" s="296"/>
      <c r="F106" s="296"/>
      <c r="G106" s="297"/>
      <c r="H106" s="107"/>
      <c r="I106" s="298"/>
    </row>
    <row r="107" spans="2:9" ht="16.5">
      <c r="B107" s="299"/>
      <c r="C107" s="300" t="s">
        <v>552</v>
      </c>
      <c r="D107" s="295"/>
      <c r="E107" s="296"/>
      <c r="F107" s="296"/>
      <c r="G107" s="297"/>
      <c r="H107" s="107"/>
    </row>
    <row r="108" spans="2:9" ht="20.25" customHeight="1">
      <c r="B108" s="299"/>
      <c r="C108" s="300" t="s">
        <v>553</v>
      </c>
      <c r="D108" s="295" t="s">
        <v>61</v>
      </c>
      <c r="E108" s="301">
        <v>5</v>
      </c>
      <c r="F108" s="296" t="s">
        <v>1</v>
      </c>
      <c r="G108" s="111"/>
      <c r="H108" s="112"/>
    </row>
    <row r="109" spans="2:9" ht="20.25" customHeight="1">
      <c r="B109" s="299"/>
      <c r="C109" s="300" t="s">
        <v>579</v>
      </c>
      <c r="D109" s="295" t="s">
        <v>61</v>
      </c>
      <c r="E109" s="301">
        <v>6</v>
      </c>
      <c r="F109" s="296" t="s">
        <v>1</v>
      </c>
      <c r="G109" s="111"/>
      <c r="H109" s="112"/>
    </row>
    <row r="110" spans="2:9" ht="25.5" customHeight="1">
      <c r="B110" s="299"/>
      <c r="C110" s="300" t="s">
        <v>554</v>
      </c>
      <c r="D110" s="295" t="s">
        <v>61</v>
      </c>
      <c r="E110" s="301">
        <v>1</v>
      </c>
      <c r="F110" s="296" t="s">
        <v>1</v>
      </c>
      <c r="G110" s="111"/>
      <c r="H110" s="112"/>
    </row>
    <row r="111" spans="2:9" ht="35.25" customHeight="1">
      <c r="B111" s="107"/>
      <c r="C111" s="304"/>
      <c r="D111" s="107"/>
      <c r="E111" s="107"/>
      <c r="F111" s="107"/>
      <c r="G111" s="107"/>
      <c r="H111" s="107"/>
    </row>
    <row r="112" spans="2:9" ht="16.5">
      <c r="B112" s="299">
        <v>12</v>
      </c>
      <c r="C112" s="300" t="s">
        <v>555</v>
      </c>
      <c r="D112" s="295"/>
      <c r="E112" s="296"/>
      <c r="F112" s="296"/>
      <c r="G112" s="297"/>
      <c r="H112" s="107"/>
    </row>
    <row r="113" spans="2:8" ht="16.5">
      <c r="B113" s="299"/>
      <c r="C113" s="300" t="s">
        <v>539</v>
      </c>
      <c r="D113" s="295"/>
      <c r="E113" s="296"/>
      <c r="F113" s="296"/>
      <c r="G113" s="297"/>
      <c r="H113" s="107"/>
    </row>
    <row r="114" spans="2:8" ht="16.5">
      <c r="B114" s="299"/>
      <c r="C114" s="300" t="s">
        <v>540</v>
      </c>
      <c r="D114" s="295"/>
      <c r="E114" s="296"/>
      <c r="F114" s="296"/>
      <c r="G114" s="297"/>
      <c r="H114" s="107"/>
    </row>
    <row r="115" spans="2:8" ht="16.5">
      <c r="B115" s="299"/>
      <c r="C115" s="300" t="s">
        <v>541</v>
      </c>
      <c r="D115" s="295"/>
      <c r="E115" s="296"/>
      <c r="F115" s="296"/>
      <c r="G115" s="297"/>
      <c r="H115" s="107"/>
    </row>
    <row r="116" spans="2:8" ht="16.5">
      <c r="B116" s="299"/>
      <c r="C116" s="300" t="s">
        <v>556</v>
      </c>
      <c r="D116" s="295"/>
      <c r="E116" s="296"/>
      <c r="F116" s="296"/>
      <c r="G116" s="297"/>
      <c r="H116" s="107"/>
    </row>
    <row r="117" spans="2:8" ht="16.5">
      <c r="B117" s="299"/>
      <c r="C117" s="300" t="s">
        <v>542</v>
      </c>
      <c r="D117" s="295"/>
      <c r="E117" s="296"/>
      <c r="F117" s="296"/>
      <c r="G117" s="297"/>
      <c r="H117" s="107"/>
    </row>
    <row r="118" spans="2:8" ht="16.5">
      <c r="B118" s="299"/>
      <c r="C118" s="300" t="s">
        <v>543</v>
      </c>
      <c r="D118" s="295"/>
      <c r="E118" s="296"/>
      <c r="F118" s="296"/>
      <c r="G118" s="297"/>
      <c r="H118" s="107"/>
    </row>
    <row r="119" spans="2:8" ht="14.25" customHeight="1">
      <c r="B119" s="299"/>
      <c r="C119" s="300" t="s">
        <v>544</v>
      </c>
      <c r="D119" s="295"/>
      <c r="E119" s="296"/>
      <c r="F119" s="296"/>
      <c r="G119" s="297"/>
      <c r="H119" s="126"/>
    </row>
    <row r="120" spans="2:8" ht="18.75" customHeight="1">
      <c r="B120" s="299"/>
      <c r="C120" s="300" t="s">
        <v>557</v>
      </c>
      <c r="D120" s="295"/>
      <c r="E120" s="296"/>
      <c r="F120" s="296"/>
      <c r="G120" s="297"/>
      <c r="H120" s="126"/>
    </row>
    <row r="121" spans="2:8" ht="16.5">
      <c r="B121" s="299"/>
      <c r="C121" s="300" t="s">
        <v>546</v>
      </c>
      <c r="D121" s="295"/>
      <c r="E121" s="296"/>
      <c r="F121" s="296"/>
      <c r="G121" s="297"/>
      <c r="H121" s="107"/>
    </row>
    <row r="122" spans="2:8" ht="29.25" customHeight="1">
      <c r="B122" s="299"/>
      <c r="C122" s="300" t="s">
        <v>558</v>
      </c>
      <c r="D122" s="295"/>
      <c r="E122" s="296"/>
      <c r="F122" s="296"/>
      <c r="G122" s="297"/>
      <c r="H122" s="107"/>
    </row>
    <row r="123" spans="2:8" ht="16.5">
      <c r="B123" s="299"/>
      <c r="C123" s="300" t="s">
        <v>549</v>
      </c>
      <c r="D123" s="295"/>
      <c r="E123" s="296"/>
      <c r="F123" s="296"/>
      <c r="G123" s="297"/>
      <c r="H123" s="107"/>
    </row>
    <row r="124" spans="2:8" ht="16.5">
      <c r="B124" s="299"/>
      <c r="C124" s="300" t="s">
        <v>550</v>
      </c>
      <c r="D124" s="295"/>
      <c r="E124" s="296"/>
      <c r="F124" s="296"/>
      <c r="G124" s="297"/>
      <c r="H124" s="126"/>
    </row>
    <row r="125" spans="2:8" ht="20.25" customHeight="1">
      <c r="B125" s="299"/>
      <c r="C125" s="300" t="s">
        <v>552</v>
      </c>
      <c r="D125" s="295"/>
      <c r="E125" s="296"/>
      <c r="F125" s="296"/>
      <c r="G125" s="297"/>
      <c r="H125" s="107"/>
    </row>
    <row r="126" spans="2:8" ht="21" customHeight="1">
      <c r="B126" s="299"/>
      <c r="C126" s="300" t="s">
        <v>553</v>
      </c>
      <c r="D126" s="295" t="s">
        <v>61</v>
      </c>
      <c r="E126" s="301">
        <v>2</v>
      </c>
      <c r="F126" s="296" t="s">
        <v>1</v>
      </c>
      <c r="G126" s="111"/>
      <c r="H126" s="112"/>
    </row>
    <row r="127" spans="2:8" ht="21" customHeight="1">
      <c r="B127" s="299"/>
      <c r="C127" s="300"/>
      <c r="D127" s="295"/>
      <c r="E127" s="301"/>
      <c r="F127" s="296"/>
      <c r="G127" s="111"/>
      <c r="H127" s="112"/>
    </row>
    <row r="128" spans="2:8" ht="21" customHeight="1">
      <c r="B128" s="299">
        <v>13</v>
      </c>
      <c r="C128" s="300" t="s">
        <v>572</v>
      </c>
      <c r="D128" s="295"/>
      <c r="E128" s="296"/>
      <c r="F128" s="296"/>
      <c r="G128" s="297"/>
      <c r="H128" s="107"/>
    </row>
    <row r="129" spans="2:8" ht="21" customHeight="1">
      <c r="B129" s="299"/>
      <c r="C129" s="300" t="s">
        <v>573</v>
      </c>
      <c r="D129" s="295"/>
      <c r="E129" s="296"/>
      <c r="F129" s="296"/>
      <c r="G129" s="297"/>
      <c r="H129" s="107"/>
    </row>
    <row r="130" spans="2:8" ht="21" customHeight="1">
      <c r="B130" s="299"/>
      <c r="C130" s="300" t="s">
        <v>559</v>
      </c>
      <c r="D130" s="295"/>
      <c r="E130" s="296"/>
      <c r="F130" s="296"/>
      <c r="G130" s="297"/>
      <c r="H130" s="107"/>
    </row>
    <row r="131" spans="2:8" ht="21" customHeight="1">
      <c r="B131" s="299"/>
      <c r="C131" s="300" t="s">
        <v>541</v>
      </c>
      <c r="D131" s="295"/>
      <c r="E131" s="296"/>
      <c r="F131" s="296"/>
      <c r="G131" s="297"/>
      <c r="H131" s="107"/>
    </row>
    <row r="132" spans="2:8" ht="21" customHeight="1">
      <c r="B132" s="299"/>
      <c r="C132" s="300" t="s">
        <v>574</v>
      </c>
      <c r="D132" s="295"/>
      <c r="E132" s="296"/>
      <c r="F132" s="296"/>
      <c r="G132" s="297"/>
      <c r="H132" s="107"/>
    </row>
    <row r="133" spans="2:8" ht="21" customHeight="1">
      <c r="B133" s="299"/>
      <c r="C133" s="300" t="s">
        <v>560</v>
      </c>
      <c r="D133" s="295"/>
      <c r="E133" s="296"/>
      <c r="F133" s="296"/>
      <c r="G133" s="297"/>
      <c r="H133" s="107"/>
    </row>
    <row r="134" spans="2:8" ht="21" customHeight="1">
      <c r="B134" s="299"/>
      <c r="C134" s="300" t="s">
        <v>561</v>
      </c>
      <c r="D134" s="295"/>
      <c r="E134" s="296"/>
      <c r="F134" s="296"/>
      <c r="G134" s="297"/>
      <c r="H134" s="107"/>
    </row>
    <row r="135" spans="2:8" ht="21" customHeight="1">
      <c r="B135" s="299"/>
      <c r="C135" s="300" t="s">
        <v>562</v>
      </c>
      <c r="D135" s="295"/>
      <c r="E135" s="296"/>
      <c r="F135" s="296"/>
      <c r="G135" s="297"/>
      <c r="H135" s="126"/>
    </row>
    <row r="136" spans="2:8" ht="21" customHeight="1">
      <c r="B136" s="299"/>
      <c r="C136" s="300" t="s">
        <v>563</v>
      </c>
      <c r="D136" s="295"/>
      <c r="E136" s="296"/>
      <c r="F136" s="296"/>
      <c r="G136" s="297"/>
      <c r="H136" s="126"/>
    </row>
    <row r="137" spans="2:8" ht="21" customHeight="1">
      <c r="B137" s="299"/>
      <c r="C137" s="300" t="s">
        <v>564</v>
      </c>
      <c r="D137" s="295"/>
      <c r="E137" s="296"/>
      <c r="F137" s="296"/>
      <c r="G137" s="297"/>
      <c r="H137" s="107"/>
    </row>
    <row r="138" spans="2:8" ht="21" customHeight="1">
      <c r="B138" s="299"/>
      <c r="C138" s="300" t="s">
        <v>565</v>
      </c>
      <c r="D138" s="295"/>
      <c r="E138" s="296"/>
      <c r="F138" s="296"/>
      <c r="G138" s="297"/>
      <c r="H138" s="107"/>
    </row>
    <row r="139" spans="2:8" ht="21" customHeight="1">
      <c r="B139" s="299"/>
      <c r="C139" s="300" t="s">
        <v>566</v>
      </c>
      <c r="D139" s="295"/>
      <c r="E139" s="296"/>
      <c r="F139" s="296"/>
      <c r="G139" s="297"/>
      <c r="H139" s="107"/>
    </row>
    <row r="140" spans="2:8" ht="21" customHeight="1">
      <c r="B140" s="299"/>
      <c r="C140" s="300" t="s">
        <v>567</v>
      </c>
      <c r="D140" s="295"/>
      <c r="E140" s="296"/>
      <c r="F140" s="296"/>
      <c r="G140" s="297"/>
      <c r="H140" s="126"/>
    </row>
    <row r="141" spans="2:8" ht="21" customHeight="1">
      <c r="B141" s="299"/>
      <c r="C141" s="300" t="s">
        <v>568</v>
      </c>
      <c r="D141" s="295"/>
      <c r="E141" s="296"/>
      <c r="F141" s="296"/>
      <c r="G141" s="297"/>
      <c r="H141" s="107"/>
    </row>
    <row r="142" spans="2:8" ht="21" customHeight="1">
      <c r="B142" s="299"/>
      <c r="C142" s="300" t="s">
        <v>569</v>
      </c>
      <c r="D142" s="295"/>
      <c r="E142" s="301"/>
      <c r="F142" s="296"/>
      <c r="G142" s="111"/>
      <c r="H142" s="112"/>
    </row>
    <row r="143" spans="2:8" ht="21" customHeight="1">
      <c r="B143" s="299"/>
      <c r="C143" s="300" t="s">
        <v>570</v>
      </c>
      <c r="D143" s="295"/>
      <c r="E143" s="301"/>
      <c r="F143" s="296"/>
      <c r="G143" s="111"/>
      <c r="H143" s="112"/>
    </row>
    <row r="144" spans="2:8" ht="21" customHeight="1">
      <c r="B144" s="299"/>
      <c r="C144" s="305" t="s">
        <v>571</v>
      </c>
      <c r="D144" s="295"/>
      <c r="E144" s="301"/>
      <c r="F144" s="296"/>
      <c r="G144" s="111"/>
      <c r="H144" s="112"/>
    </row>
    <row r="145" spans="2:8" ht="21" customHeight="1">
      <c r="B145" s="299"/>
      <c r="C145" s="305"/>
      <c r="D145" s="295" t="s">
        <v>61</v>
      </c>
      <c r="E145" s="301">
        <v>17</v>
      </c>
      <c r="F145" s="296" t="s">
        <v>1</v>
      </c>
      <c r="G145" s="111"/>
      <c r="H145" s="112"/>
    </row>
    <row r="146" spans="2:8" ht="21" customHeight="1">
      <c r="B146" s="299"/>
      <c r="C146" s="305" t="s">
        <v>575</v>
      </c>
      <c r="D146" s="295" t="s">
        <v>61</v>
      </c>
      <c r="E146" s="301">
        <v>1</v>
      </c>
      <c r="F146" s="296" t="s">
        <v>1</v>
      </c>
      <c r="G146" s="111"/>
      <c r="H146" s="112"/>
    </row>
    <row r="147" spans="2:8" ht="16.5">
      <c r="B147" s="107"/>
      <c r="C147" s="108"/>
      <c r="D147" s="117"/>
      <c r="E147" s="107"/>
      <c r="F147" s="107"/>
      <c r="G147" s="125"/>
      <c r="H147" s="126"/>
    </row>
    <row r="148" spans="2:8" ht="16.5">
      <c r="B148" s="107"/>
      <c r="C148" s="108"/>
      <c r="D148" s="107"/>
      <c r="E148" s="107"/>
      <c r="F148" s="107"/>
      <c r="G148" s="107"/>
      <c r="H148" s="107"/>
    </row>
    <row r="149" spans="2:8" ht="56.25" customHeight="1">
      <c r="B149" s="306">
        <v>14</v>
      </c>
      <c r="C149" s="108" t="s">
        <v>168</v>
      </c>
      <c r="D149" s="107"/>
      <c r="E149" s="107"/>
      <c r="F149" s="107"/>
      <c r="G149" s="107"/>
      <c r="H149" s="107"/>
    </row>
    <row r="150" spans="2:8" ht="19.5" customHeight="1">
      <c r="B150" s="107"/>
      <c r="C150" s="108" t="s">
        <v>169</v>
      </c>
      <c r="D150" s="117" t="s">
        <v>127</v>
      </c>
      <c r="E150" s="107">
        <v>1</v>
      </c>
      <c r="F150" s="107" t="s">
        <v>1</v>
      </c>
      <c r="G150" s="125"/>
      <c r="H150" s="126"/>
    </row>
    <row r="151" spans="2:8" ht="16.5">
      <c r="B151" s="107"/>
      <c r="C151" s="307" t="s">
        <v>170</v>
      </c>
      <c r="D151" s="107"/>
      <c r="E151" s="107"/>
      <c r="F151" s="107"/>
      <c r="G151" s="107"/>
      <c r="H151" s="107"/>
    </row>
    <row r="152" spans="2:8" ht="38.25" customHeight="1">
      <c r="B152" s="107"/>
      <c r="C152" s="304" t="s">
        <v>171</v>
      </c>
      <c r="D152" s="107"/>
      <c r="E152" s="107"/>
      <c r="F152" s="107"/>
      <c r="G152" s="107"/>
      <c r="H152" s="107"/>
    </row>
    <row r="153" spans="2:8" ht="16.5">
      <c r="B153" s="107"/>
      <c r="C153" s="108"/>
      <c r="D153" s="117"/>
      <c r="E153" s="107"/>
      <c r="F153" s="107"/>
      <c r="G153" s="125"/>
      <c r="H153" s="126"/>
    </row>
    <row r="154" spans="2:8" ht="22.5" customHeight="1">
      <c r="B154" s="306">
        <v>15</v>
      </c>
      <c r="C154" s="108" t="s">
        <v>172</v>
      </c>
      <c r="D154" s="107"/>
      <c r="E154" s="107"/>
      <c r="F154" s="107"/>
      <c r="G154" s="107"/>
      <c r="H154" s="107"/>
    </row>
    <row r="155" spans="2:8" ht="18.75" customHeight="1">
      <c r="B155" s="107"/>
      <c r="C155" s="108" t="s">
        <v>167</v>
      </c>
      <c r="D155" s="117" t="s">
        <v>127</v>
      </c>
      <c r="E155" s="107">
        <v>1</v>
      </c>
      <c r="F155" s="107" t="s">
        <v>1</v>
      </c>
      <c r="G155" s="125"/>
      <c r="H155" s="126"/>
    </row>
    <row r="156" spans="2:8" ht="45" customHeight="1">
      <c r="B156" s="107"/>
      <c r="C156" s="304" t="s">
        <v>165</v>
      </c>
      <c r="D156" s="107"/>
      <c r="E156" s="107"/>
      <c r="F156" s="107"/>
      <c r="G156" s="107"/>
      <c r="H156" s="107"/>
    </row>
    <row r="157" spans="2:8" ht="45" customHeight="1">
      <c r="B157" s="306">
        <v>16</v>
      </c>
      <c r="C157" s="108" t="s">
        <v>166</v>
      </c>
      <c r="D157" s="107"/>
      <c r="E157" s="107"/>
      <c r="F157" s="107"/>
      <c r="G157" s="107"/>
      <c r="H157" s="107"/>
    </row>
    <row r="158" spans="2:8" ht="45" customHeight="1">
      <c r="B158" s="107"/>
      <c r="C158" s="108" t="s">
        <v>167</v>
      </c>
      <c r="D158" s="117" t="s">
        <v>127</v>
      </c>
      <c r="E158" s="107">
        <v>10</v>
      </c>
      <c r="F158" s="107" t="s">
        <v>1</v>
      </c>
      <c r="G158" s="125"/>
      <c r="H158" s="126"/>
    </row>
    <row r="159" spans="2:8" ht="45" customHeight="1">
      <c r="B159" s="98"/>
      <c r="C159" s="108"/>
      <c r="D159" s="117"/>
      <c r="E159" s="107"/>
      <c r="F159" s="107"/>
      <c r="G159" s="125"/>
      <c r="H159" s="126"/>
    </row>
    <row r="160" spans="2:8" ht="45" customHeight="1">
      <c r="B160" s="98"/>
      <c r="C160" s="108"/>
      <c r="D160" s="117"/>
      <c r="E160" s="107"/>
      <c r="F160" s="107"/>
      <c r="G160" s="125"/>
      <c r="H160" s="126"/>
    </row>
    <row r="161" spans="2:8" ht="16.5">
      <c r="B161" s="98"/>
      <c r="C161" s="108"/>
      <c r="D161" s="118"/>
      <c r="E161" s="98"/>
      <c r="F161" s="107"/>
      <c r="G161" s="125"/>
      <c r="H161" s="126"/>
    </row>
    <row r="162" spans="2:8" ht="15.75">
      <c r="B162" s="95" t="s">
        <v>67</v>
      </c>
      <c r="C162" s="291" t="s">
        <v>173</v>
      </c>
      <c r="D162" s="291"/>
      <c r="E162" s="291"/>
      <c r="F162" s="291"/>
      <c r="G162" s="291"/>
      <c r="H162" s="106">
        <f>SUM(H108:H161)</f>
        <v>0</v>
      </c>
    </row>
    <row r="163" spans="2:8" ht="15.75">
      <c r="B163" s="122"/>
      <c r="C163" s="123"/>
      <c r="D163" s="123"/>
      <c r="E163" s="123"/>
      <c r="F163" s="123"/>
      <c r="G163" s="123"/>
      <c r="H163" s="124"/>
    </row>
    <row r="164" spans="2:8" ht="15.75">
      <c r="B164" s="122"/>
      <c r="C164" s="123"/>
      <c r="D164" s="123"/>
      <c r="E164" s="123"/>
      <c r="F164" s="123"/>
      <c r="G164" s="123"/>
      <c r="H164" s="124"/>
    </row>
    <row r="165" spans="2:8" ht="15.75">
      <c r="B165" s="122"/>
      <c r="C165" s="123"/>
      <c r="D165" s="123"/>
      <c r="E165" s="123"/>
      <c r="F165" s="123"/>
      <c r="G165" s="123"/>
      <c r="H165" s="124"/>
    </row>
    <row r="166" spans="2:8" ht="15.75">
      <c r="B166" s="95"/>
      <c r="C166" s="335" t="s">
        <v>174</v>
      </c>
      <c r="D166" s="335"/>
      <c r="E166" s="335"/>
      <c r="F166" s="335"/>
      <c r="G166" s="335"/>
      <c r="H166" s="335"/>
    </row>
    <row r="167" spans="2:8" ht="15.75">
      <c r="B167" s="95"/>
      <c r="C167" s="291"/>
      <c r="D167" s="291"/>
      <c r="E167" s="291"/>
      <c r="F167" s="291"/>
      <c r="G167" s="291"/>
      <c r="H167" s="291"/>
    </row>
    <row r="168" spans="2:8" ht="15.75">
      <c r="B168" s="95" t="s">
        <v>43</v>
      </c>
      <c r="C168" s="291" t="s">
        <v>128</v>
      </c>
      <c r="D168" s="291"/>
      <c r="E168" s="291"/>
      <c r="F168" s="291"/>
      <c r="G168" s="291"/>
      <c r="H168" s="127">
        <f>+H19</f>
        <v>0</v>
      </c>
    </row>
    <row r="169" spans="2:8" ht="15.75">
      <c r="B169" s="95" t="s">
        <v>47</v>
      </c>
      <c r="C169" s="291" t="s">
        <v>150</v>
      </c>
      <c r="D169" s="291"/>
      <c r="E169" s="291"/>
      <c r="F169" s="291"/>
      <c r="G169" s="291"/>
      <c r="H169" s="127">
        <f>+H57</f>
        <v>0</v>
      </c>
    </row>
    <row r="170" spans="2:8" ht="15.75">
      <c r="B170" s="95" t="s">
        <v>57</v>
      </c>
      <c r="C170" s="291" t="s">
        <v>163</v>
      </c>
      <c r="D170" s="291"/>
      <c r="E170" s="291"/>
      <c r="F170" s="291"/>
      <c r="G170" s="291"/>
      <c r="H170" s="127">
        <f>+H87</f>
        <v>0</v>
      </c>
    </row>
    <row r="171" spans="2:8" ht="15.75">
      <c r="B171" s="95" t="s">
        <v>67</v>
      </c>
      <c r="C171" s="291" t="s">
        <v>173</v>
      </c>
      <c r="D171" s="291"/>
      <c r="E171" s="291"/>
      <c r="F171" s="291"/>
      <c r="G171" s="291"/>
      <c r="H171" s="127">
        <f>H162</f>
        <v>0</v>
      </c>
    </row>
    <row r="172" spans="2:8" ht="15.75">
      <c r="B172" s="128"/>
      <c r="C172" s="129"/>
      <c r="D172" s="129"/>
      <c r="E172" s="129"/>
      <c r="F172" s="129"/>
      <c r="G172" s="129"/>
      <c r="H172" s="127"/>
    </row>
    <row r="173" spans="2:8" ht="15.75">
      <c r="B173" s="130"/>
      <c r="C173" s="131" t="s">
        <v>175</v>
      </c>
      <c r="D173" s="130"/>
      <c r="E173" s="130"/>
      <c r="F173" s="130"/>
      <c r="G173" s="130"/>
      <c r="H173" s="127">
        <f>SUM(H168:H172)</f>
        <v>0</v>
      </c>
    </row>
    <row r="174" spans="2:8">
      <c r="H174" s="134"/>
    </row>
  </sheetData>
  <mergeCells count="8">
    <mergeCell ref="C90:H90"/>
    <mergeCell ref="C166:H166"/>
    <mergeCell ref="B8:H8"/>
    <mergeCell ref="B9:H9"/>
    <mergeCell ref="C14:H14"/>
    <mergeCell ref="C21:H21"/>
    <mergeCell ref="C59:H59"/>
    <mergeCell ref="C81:F8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5"/>
  <sheetViews>
    <sheetView view="pageBreakPreview" topLeftCell="A136" zoomScale="85" zoomScaleNormal="100" zoomScaleSheetLayoutView="100" workbookViewId="0">
      <selection activeCell="B224" sqref="B224"/>
    </sheetView>
  </sheetViews>
  <sheetFormatPr defaultRowHeight="14.25"/>
  <cols>
    <col min="1" max="1" width="4" style="142" customWidth="1"/>
    <col min="2" max="2" width="67.85546875" style="141" customWidth="1"/>
    <col min="3" max="3" width="9.5703125" style="140" customWidth="1"/>
    <col min="4" max="4" width="8.42578125" style="139" customWidth="1"/>
    <col min="5" max="5" width="9" style="138" customWidth="1"/>
    <col min="6" max="6" width="11.85546875" style="138" customWidth="1"/>
    <col min="7" max="7" width="17.5703125" style="135" customWidth="1"/>
    <col min="8" max="8" width="6" style="135" customWidth="1"/>
    <col min="9" max="9" width="7.42578125" style="135" customWidth="1"/>
    <col min="10" max="10" width="10.140625" style="135" bestFit="1" customWidth="1"/>
    <col min="11" max="11" width="9.140625" style="135"/>
    <col min="12" max="12" width="11.28515625" style="135" bestFit="1" customWidth="1"/>
    <col min="13" max="13" width="8.42578125" style="137" customWidth="1"/>
    <col min="14" max="14" width="10.7109375" style="137" customWidth="1"/>
    <col min="15" max="15" width="9.140625" style="136"/>
    <col min="16" max="16384" width="9.140625" style="135"/>
  </cols>
  <sheetData>
    <row r="1" spans="1:15" s="226" customFormat="1" ht="18">
      <c r="A1" s="341" t="s">
        <v>176</v>
      </c>
      <c r="B1" s="341"/>
      <c r="C1" s="341"/>
      <c r="D1" s="341"/>
      <c r="E1" s="341"/>
      <c r="F1" s="341"/>
      <c r="G1" s="229"/>
      <c r="H1" s="140"/>
      <c r="I1" s="140"/>
      <c r="J1" s="140"/>
      <c r="K1" s="140"/>
      <c r="L1" s="140"/>
      <c r="M1" s="228"/>
      <c r="N1" s="228"/>
      <c r="O1" s="227"/>
    </row>
    <row r="2" spans="1:15" s="149" customFormat="1" ht="15">
      <c r="A2" s="342" t="s">
        <v>177</v>
      </c>
      <c r="B2" s="343"/>
      <c r="C2" s="343"/>
      <c r="D2" s="343"/>
      <c r="E2" s="343"/>
      <c r="F2" s="343"/>
      <c r="G2" s="225"/>
      <c r="H2" s="225"/>
      <c r="I2" s="225"/>
      <c r="J2" s="225"/>
      <c r="K2" s="225"/>
      <c r="L2" s="225"/>
      <c r="M2" s="224"/>
      <c r="N2" s="224"/>
      <c r="O2" s="223"/>
    </row>
    <row r="3" spans="1:15" s="220" customFormat="1" ht="15">
      <c r="A3" s="344" t="s">
        <v>178</v>
      </c>
      <c r="B3" s="343"/>
      <c r="C3" s="343"/>
      <c r="D3" s="343"/>
      <c r="E3" s="343"/>
      <c r="F3" s="343"/>
      <c r="M3" s="222"/>
      <c r="N3" s="222"/>
      <c r="O3" s="221"/>
    </row>
    <row r="4" spans="1:15" s="220" customFormat="1" ht="15">
      <c r="A4" s="344" t="s">
        <v>179</v>
      </c>
      <c r="B4" s="346"/>
      <c r="C4" s="346"/>
      <c r="D4" s="346"/>
      <c r="E4" s="346"/>
      <c r="F4" s="346"/>
      <c r="M4" s="222"/>
      <c r="N4" s="222"/>
      <c r="O4" s="221"/>
    </row>
    <row r="5" spans="1:15" ht="18">
      <c r="B5" s="310" t="s">
        <v>587</v>
      </c>
    </row>
    <row r="6" spans="1:15" ht="15" thickBot="1">
      <c r="A6" s="219" t="s">
        <v>180</v>
      </c>
      <c r="B6" s="218" t="s">
        <v>181</v>
      </c>
      <c r="C6" s="217" t="s">
        <v>182</v>
      </c>
      <c r="D6" s="216" t="s">
        <v>183</v>
      </c>
      <c r="E6" s="215" t="s">
        <v>184</v>
      </c>
      <c r="F6" s="215" t="s">
        <v>185</v>
      </c>
    </row>
    <row r="7" spans="1:15" ht="15" thickTop="1">
      <c r="A7" s="209"/>
      <c r="B7" s="208"/>
      <c r="C7" s="207"/>
      <c r="D7" s="206"/>
      <c r="E7" s="205"/>
      <c r="F7" s="205"/>
    </row>
    <row r="8" spans="1:15" s="160" customFormat="1" ht="16.5">
      <c r="A8" s="163"/>
      <c r="B8" s="164" t="s">
        <v>186</v>
      </c>
      <c r="C8" s="171"/>
      <c r="D8" s="204"/>
      <c r="E8" s="204"/>
      <c r="F8" s="138"/>
      <c r="M8" s="162"/>
      <c r="N8" s="162"/>
      <c r="O8" s="161"/>
    </row>
    <row r="9" spans="1:15" s="149" customFormat="1" ht="14.1" customHeight="1">
      <c r="A9" s="157"/>
      <c r="B9" s="156"/>
      <c r="C9" s="214"/>
      <c r="D9" s="154"/>
      <c r="E9" s="154"/>
      <c r="F9" s="138"/>
      <c r="M9" s="151"/>
      <c r="N9" s="151"/>
      <c r="O9" s="150"/>
    </row>
    <row r="10" spans="1:15" s="149" customFormat="1" ht="99.75">
      <c r="A10" s="157"/>
      <c r="B10" s="181" t="s">
        <v>187</v>
      </c>
      <c r="C10" s="147"/>
      <c r="D10" s="154"/>
      <c r="E10" s="154"/>
      <c r="F10" s="138"/>
      <c r="M10" s="151"/>
      <c r="N10" s="151"/>
      <c r="O10" s="150"/>
    </row>
    <row r="11" spans="1:15" s="210" customFormat="1" ht="57">
      <c r="A11" s="213"/>
      <c r="B11" s="144" t="s">
        <v>188</v>
      </c>
      <c r="C11" s="189"/>
      <c r="D11" s="212"/>
      <c r="E11" s="154"/>
      <c r="F11" s="138"/>
      <c r="M11" s="151"/>
      <c r="N11" s="151"/>
      <c r="O11" s="211"/>
    </row>
    <row r="12" spans="1:15" s="149" customFormat="1" ht="85.5">
      <c r="A12" s="157"/>
      <c r="B12" s="144" t="s">
        <v>189</v>
      </c>
      <c r="C12" s="147"/>
      <c r="D12" s="154"/>
      <c r="E12" s="154"/>
      <c r="F12" s="138"/>
      <c r="M12" s="151"/>
      <c r="N12" s="151"/>
      <c r="O12" s="150"/>
    </row>
    <row r="13" spans="1:15" s="149" customFormat="1" ht="85.5">
      <c r="A13" s="157"/>
      <c r="B13" s="181" t="s">
        <v>190</v>
      </c>
      <c r="C13" s="147"/>
      <c r="D13" s="154"/>
      <c r="E13" s="154"/>
      <c r="F13" s="138"/>
      <c r="M13" s="151"/>
      <c r="N13" s="151"/>
      <c r="O13" s="150"/>
    </row>
    <row r="14" spans="1:15">
      <c r="A14" s="209"/>
      <c r="B14" s="208"/>
      <c r="C14" s="207"/>
      <c r="D14" s="206"/>
      <c r="E14" s="205"/>
      <c r="F14" s="205"/>
    </row>
    <row r="15" spans="1:15" s="160" customFormat="1" ht="16.5">
      <c r="A15" s="172" t="s">
        <v>191</v>
      </c>
      <c r="B15" s="164" t="s">
        <v>192</v>
      </c>
      <c r="C15" s="171"/>
      <c r="D15" s="204"/>
      <c r="E15" s="204"/>
      <c r="F15" s="138"/>
      <c r="M15" s="162"/>
      <c r="N15" s="162"/>
      <c r="O15" s="161"/>
    </row>
    <row r="16" spans="1:15" s="160" customFormat="1" ht="16.5">
      <c r="A16" s="172"/>
      <c r="B16" s="164"/>
      <c r="C16" s="171"/>
      <c r="D16" s="204"/>
      <c r="E16" s="204"/>
      <c r="F16" s="138"/>
      <c r="M16" s="162"/>
      <c r="N16" s="162"/>
      <c r="O16" s="161"/>
    </row>
    <row r="17" spans="1:15" s="160" customFormat="1" ht="114">
      <c r="A17" s="145" t="s">
        <v>193</v>
      </c>
      <c r="B17" s="181" t="s">
        <v>194</v>
      </c>
      <c r="C17" s="140" t="s">
        <v>195</v>
      </c>
      <c r="D17" s="138">
        <v>10</v>
      </c>
      <c r="E17" s="138"/>
      <c r="F17" s="138"/>
      <c r="M17" s="162"/>
      <c r="N17" s="162"/>
      <c r="O17" s="161"/>
    </row>
    <row r="18" spans="1:15" s="160" customFormat="1" ht="16.5">
      <c r="A18" s="172"/>
      <c r="B18" s="164"/>
      <c r="C18" s="140"/>
      <c r="D18" s="138"/>
      <c r="E18" s="138"/>
      <c r="F18" s="138"/>
      <c r="M18" s="162"/>
      <c r="N18" s="162"/>
      <c r="O18" s="161"/>
    </row>
    <row r="19" spans="1:15" s="160" customFormat="1" ht="42.75">
      <c r="A19" s="145" t="s">
        <v>196</v>
      </c>
      <c r="B19" s="181" t="s">
        <v>197</v>
      </c>
      <c r="C19" s="140" t="s">
        <v>195</v>
      </c>
      <c r="D19" s="138">
        <v>10</v>
      </c>
      <c r="E19" s="138"/>
      <c r="F19" s="138"/>
      <c r="M19" s="162"/>
      <c r="N19" s="162"/>
      <c r="O19" s="161"/>
    </row>
    <row r="20" spans="1:15" s="160" customFormat="1" ht="16.5">
      <c r="A20" s="172"/>
      <c r="B20" s="164"/>
      <c r="C20" s="140"/>
      <c r="D20" s="138"/>
      <c r="E20" s="138"/>
      <c r="F20" s="138"/>
      <c r="M20" s="162"/>
      <c r="N20" s="162"/>
      <c r="O20" s="161"/>
    </row>
    <row r="21" spans="1:15" s="160" customFormat="1" ht="42.75">
      <c r="A21" s="145" t="s">
        <v>198</v>
      </c>
      <c r="B21" s="181" t="s">
        <v>199</v>
      </c>
      <c r="C21" s="140" t="s">
        <v>195</v>
      </c>
      <c r="D21" s="138">
        <v>5</v>
      </c>
      <c r="E21" s="138"/>
      <c r="F21" s="138"/>
      <c r="M21" s="162"/>
      <c r="N21" s="162"/>
      <c r="O21" s="161"/>
    </row>
    <row r="22" spans="1:15" s="160" customFormat="1" ht="16.5">
      <c r="A22" s="172"/>
      <c r="B22" s="164"/>
      <c r="C22" s="140"/>
      <c r="D22" s="138"/>
      <c r="E22" s="138"/>
      <c r="F22" s="138"/>
      <c r="M22" s="162"/>
      <c r="N22" s="162"/>
      <c r="O22" s="161"/>
    </row>
    <row r="23" spans="1:15" s="160" customFormat="1" ht="99.75">
      <c r="A23" s="145" t="s">
        <v>200</v>
      </c>
      <c r="B23" s="181" t="s">
        <v>201</v>
      </c>
      <c r="C23" s="140"/>
      <c r="D23" s="138"/>
      <c r="E23" s="138"/>
      <c r="F23" s="138"/>
      <c r="M23" s="162"/>
      <c r="N23" s="162"/>
      <c r="O23" s="161"/>
    </row>
    <row r="24" spans="1:15" s="160" customFormat="1" ht="16.5">
      <c r="A24" s="180" t="s">
        <v>202</v>
      </c>
      <c r="B24" s="144" t="s">
        <v>203</v>
      </c>
      <c r="C24" s="140" t="s">
        <v>204</v>
      </c>
      <c r="D24" s="138">
        <v>1</v>
      </c>
      <c r="E24" s="138"/>
      <c r="F24" s="138"/>
      <c r="M24" s="162"/>
      <c r="N24" s="162"/>
      <c r="O24" s="161"/>
    </row>
    <row r="25" spans="1:15" s="160" customFormat="1" ht="16.5">
      <c r="A25" s="180" t="s">
        <v>202</v>
      </c>
      <c r="B25" s="144" t="s">
        <v>205</v>
      </c>
      <c r="C25" s="140" t="s">
        <v>204</v>
      </c>
      <c r="D25" s="138">
        <v>1</v>
      </c>
      <c r="E25" s="138"/>
      <c r="F25" s="138"/>
      <c r="M25" s="162"/>
      <c r="N25" s="162"/>
      <c r="O25" s="161"/>
    </row>
    <row r="26" spans="1:15" s="160" customFormat="1" ht="28.5">
      <c r="A26" s="172"/>
      <c r="B26" s="181" t="s">
        <v>206</v>
      </c>
      <c r="C26" s="140"/>
      <c r="D26" s="138"/>
      <c r="E26" s="138"/>
      <c r="F26" s="138"/>
      <c r="M26" s="162"/>
      <c r="N26" s="162"/>
      <c r="O26" s="161"/>
    </row>
    <row r="27" spans="1:15" s="160" customFormat="1" ht="42.75">
      <c r="A27" s="145" t="s">
        <v>207</v>
      </c>
      <c r="B27" s="144" t="s">
        <v>208</v>
      </c>
      <c r="C27" s="140" t="s">
        <v>204</v>
      </c>
      <c r="D27" s="138">
        <v>1</v>
      </c>
      <c r="E27" s="138"/>
      <c r="F27" s="174"/>
      <c r="M27" s="162"/>
      <c r="N27" s="162"/>
      <c r="O27" s="161"/>
    </row>
    <row r="28" spans="1:15" s="160" customFormat="1" ht="16.5">
      <c r="A28" s="172"/>
      <c r="B28" s="177"/>
      <c r="C28" s="140"/>
      <c r="D28" s="138"/>
      <c r="E28" s="138"/>
      <c r="F28" s="174"/>
      <c r="M28" s="162"/>
      <c r="N28" s="162"/>
      <c r="O28" s="161"/>
    </row>
    <row r="29" spans="1:15">
      <c r="A29" s="148"/>
      <c r="B29" s="144"/>
      <c r="C29" s="147"/>
      <c r="D29" s="138"/>
    </row>
    <row r="30" spans="1:15" s="149" customFormat="1" ht="15.75">
      <c r="A30" s="157"/>
      <c r="B30" s="156" t="s">
        <v>211</v>
      </c>
      <c r="C30" s="166"/>
      <c r="D30" s="154"/>
      <c r="E30" s="154"/>
      <c r="F30" s="165"/>
      <c r="G30" s="152"/>
      <c r="M30" s="151"/>
      <c r="N30" s="151"/>
      <c r="O30" s="150"/>
    </row>
    <row r="31" spans="1:15">
      <c r="A31" s="148"/>
      <c r="B31" s="144"/>
      <c r="C31" s="147"/>
      <c r="D31" s="138"/>
    </row>
    <row r="32" spans="1:15">
      <c r="A32" s="148"/>
      <c r="B32" s="144"/>
      <c r="C32" s="147"/>
      <c r="D32" s="138"/>
    </row>
    <row r="33" spans="1:15">
      <c r="A33" s="148"/>
      <c r="B33" s="144"/>
      <c r="C33" s="147"/>
      <c r="D33" s="138"/>
    </row>
    <row r="34" spans="1:15" s="160" customFormat="1" ht="16.5">
      <c r="A34" s="172"/>
      <c r="B34" s="164"/>
      <c r="C34" s="140"/>
      <c r="D34" s="138"/>
      <c r="E34" s="138"/>
      <c r="F34" s="138"/>
      <c r="M34" s="162"/>
      <c r="N34" s="162"/>
      <c r="O34" s="161"/>
    </row>
    <row r="35" spans="1:15" s="160" customFormat="1" ht="16.5">
      <c r="A35" s="172" t="s">
        <v>212</v>
      </c>
      <c r="B35" s="164" t="s">
        <v>213</v>
      </c>
      <c r="C35" s="171"/>
      <c r="D35" s="204"/>
      <c r="E35" s="204"/>
      <c r="F35" s="138"/>
      <c r="M35" s="162"/>
      <c r="N35" s="162"/>
      <c r="O35" s="161"/>
    </row>
    <row r="36" spans="1:15" s="160" customFormat="1" ht="16.5">
      <c r="A36" s="172"/>
      <c r="B36" s="164"/>
      <c r="C36" s="171"/>
      <c r="D36" s="204"/>
      <c r="E36" s="204"/>
      <c r="F36" s="138"/>
      <c r="M36" s="162"/>
      <c r="N36" s="162"/>
      <c r="O36" s="161"/>
    </row>
    <row r="37" spans="1:15" ht="86.25">
      <c r="A37" s="145" t="s">
        <v>214</v>
      </c>
      <c r="B37" s="144" t="s">
        <v>215</v>
      </c>
      <c r="C37" s="147"/>
      <c r="D37" s="138"/>
      <c r="G37" s="138"/>
    </row>
    <row r="38" spans="1:15" s="200" customFormat="1" ht="16.5">
      <c r="A38" s="180" t="s">
        <v>202</v>
      </c>
      <c r="B38" s="144" t="s">
        <v>216</v>
      </c>
      <c r="C38" s="140" t="s">
        <v>195</v>
      </c>
      <c r="D38" s="138">
        <v>15</v>
      </c>
      <c r="E38" s="138"/>
      <c r="F38" s="138"/>
      <c r="G38" s="203"/>
      <c r="M38" s="202"/>
      <c r="N38" s="202"/>
      <c r="O38" s="201"/>
    </row>
    <row r="39" spans="1:15" s="200" customFormat="1" ht="16.5">
      <c r="A39" s="180" t="s">
        <v>202</v>
      </c>
      <c r="B39" s="144" t="s">
        <v>217</v>
      </c>
      <c r="C39" s="140" t="s">
        <v>195</v>
      </c>
      <c r="D39" s="138">
        <v>40</v>
      </c>
      <c r="E39" s="138"/>
      <c r="F39" s="138"/>
      <c r="G39" s="203"/>
      <c r="M39" s="202"/>
      <c r="N39" s="202"/>
      <c r="O39" s="201"/>
    </row>
    <row r="40" spans="1:15" s="200" customFormat="1">
      <c r="A40" s="180"/>
      <c r="B40" s="144"/>
      <c r="C40" s="140"/>
      <c r="D40" s="138"/>
      <c r="E40" s="138"/>
      <c r="F40" s="138"/>
      <c r="G40" s="203"/>
      <c r="M40" s="202"/>
      <c r="N40" s="202"/>
      <c r="O40" s="201"/>
    </row>
    <row r="41" spans="1:15" ht="86.25">
      <c r="A41" s="145" t="s">
        <v>218</v>
      </c>
      <c r="B41" s="144" t="s">
        <v>219</v>
      </c>
      <c r="C41" s="147"/>
      <c r="D41" s="138"/>
      <c r="G41" s="138"/>
    </row>
    <row r="42" spans="1:15" s="200" customFormat="1" ht="16.5">
      <c r="A42" s="180" t="s">
        <v>202</v>
      </c>
      <c r="B42" s="144" t="s">
        <v>220</v>
      </c>
      <c r="C42" s="140" t="s">
        <v>195</v>
      </c>
      <c r="D42" s="138">
        <v>20</v>
      </c>
      <c r="E42" s="138"/>
      <c r="F42" s="138"/>
      <c r="G42" s="203"/>
      <c r="M42" s="202"/>
      <c r="N42" s="202"/>
      <c r="O42" s="201"/>
    </row>
    <row r="43" spans="1:15" ht="16.5">
      <c r="A43" s="180" t="s">
        <v>202</v>
      </c>
      <c r="B43" s="144" t="s">
        <v>221</v>
      </c>
      <c r="C43" s="140" t="s">
        <v>195</v>
      </c>
      <c r="D43" s="138">
        <v>250</v>
      </c>
      <c r="G43" s="138"/>
    </row>
    <row r="44" spans="1:15" ht="16.5">
      <c r="A44" s="180" t="s">
        <v>202</v>
      </c>
      <c r="B44" s="144" t="s">
        <v>222</v>
      </c>
      <c r="C44" s="140" t="s">
        <v>195</v>
      </c>
      <c r="D44" s="138">
        <v>25</v>
      </c>
      <c r="G44" s="138"/>
    </row>
    <row r="45" spans="1:15" ht="16.5">
      <c r="A45" s="180" t="s">
        <v>202</v>
      </c>
      <c r="B45" s="144" t="s">
        <v>223</v>
      </c>
      <c r="C45" s="140" t="s">
        <v>195</v>
      </c>
      <c r="D45" s="138">
        <v>400</v>
      </c>
      <c r="G45" s="138"/>
    </row>
    <row r="46" spans="1:15" ht="16.5">
      <c r="A46" s="180" t="s">
        <v>202</v>
      </c>
      <c r="B46" s="144" t="s">
        <v>224</v>
      </c>
      <c r="C46" s="140" t="s">
        <v>195</v>
      </c>
      <c r="D46" s="138">
        <v>40</v>
      </c>
      <c r="G46" s="138"/>
    </row>
    <row r="47" spans="1:15">
      <c r="A47" s="148"/>
      <c r="B47" s="144"/>
      <c r="C47" s="147"/>
      <c r="D47" s="138"/>
    </row>
    <row r="48" spans="1:15" s="149" customFormat="1" ht="15.75">
      <c r="A48" s="157"/>
      <c r="B48" s="156" t="s">
        <v>225</v>
      </c>
      <c r="C48" s="166"/>
      <c r="D48" s="154"/>
      <c r="E48" s="154"/>
      <c r="F48" s="165"/>
      <c r="G48" s="152"/>
      <c r="M48" s="151"/>
      <c r="N48" s="151"/>
      <c r="O48" s="150"/>
    </row>
    <row r="49" spans="1:15">
      <c r="A49" s="148"/>
      <c r="B49" s="144"/>
      <c r="C49" s="147"/>
      <c r="D49" s="138"/>
      <c r="F49" s="138" t="s">
        <v>210</v>
      </c>
    </row>
    <row r="50" spans="1:15">
      <c r="A50" s="148"/>
      <c r="B50" s="144"/>
      <c r="C50" s="147"/>
      <c r="D50" s="138"/>
    </row>
    <row r="51" spans="1:15">
      <c r="A51" s="148"/>
      <c r="B51" s="144"/>
      <c r="C51" s="147"/>
      <c r="D51" s="138"/>
    </row>
    <row r="52" spans="1:15" s="167" customFormat="1" ht="16.5">
      <c r="A52" s="172" t="s">
        <v>85</v>
      </c>
      <c r="B52" s="199" t="s">
        <v>417</v>
      </c>
      <c r="C52" s="231"/>
      <c r="D52" s="170"/>
      <c r="E52" s="170"/>
      <c r="F52" s="165"/>
      <c r="M52" s="169"/>
      <c r="N52" s="169"/>
      <c r="O52" s="168"/>
    </row>
    <row r="53" spans="1:15">
      <c r="A53" s="145"/>
      <c r="B53" s="144"/>
      <c r="C53" s="147"/>
      <c r="D53" s="138"/>
    </row>
    <row r="54" spans="1:15">
      <c r="A54" s="145"/>
      <c r="B54" s="177"/>
      <c r="D54" s="138"/>
      <c r="F54" s="174"/>
    </row>
    <row r="55" spans="1:15" ht="72">
      <c r="A55" s="145" t="s">
        <v>235</v>
      </c>
      <c r="B55" s="144" t="s">
        <v>236</v>
      </c>
      <c r="C55" s="147"/>
      <c r="D55" s="138"/>
      <c r="F55" s="143"/>
    </row>
    <row r="56" spans="1:15" ht="71.25">
      <c r="A56" s="145"/>
      <c r="B56" s="144" t="s">
        <v>226</v>
      </c>
      <c r="C56" s="147"/>
      <c r="D56" s="138"/>
      <c r="F56" s="143"/>
    </row>
    <row r="57" spans="1:15" ht="28.5">
      <c r="A57" s="145"/>
      <c r="B57" s="144" t="s">
        <v>227</v>
      </c>
      <c r="C57" s="147"/>
      <c r="D57" s="138"/>
      <c r="F57" s="143"/>
    </row>
    <row r="58" spans="1:15">
      <c r="A58" s="145"/>
      <c r="B58" s="144"/>
      <c r="C58" s="147"/>
      <c r="D58" s="138"/>
      <c r="F58" s="143"/>
    </row>
    <row r="59" spans="1:15" ht="28.5">
      <c r="A59" s="145"/>
      <c r="B59" s="175" t="s">
        <v>237</v>
      </c>
      <c r="C59" s="147"/>
      <c r="D59" s="138"/>
      <c r="F59" s="143"/>
    </row>
    <row r="60" spans="1:15" ht="28.5">
      <c r="A60" s="145"/>
      <c r="B60" s="175" t="s">
        <v>238</v>
      </c>
      <c r="C60" s="147"/>
      <c r="D60" s="138"/>
      <c r="F60" s="143"/>
    </row>
    <row r="61" spans="1:15" ht="28.5">
      <c r="A61" s="145"/>
      <c r="B61" s="175" t="s">
        <v>228</v>
      </c>
      <c r="C61" s="147"/>
      <c r="D61" s="138"/>
      <c r="F61" s="143"/>
    </row>
    <row r="62" spans="1:15" ht="28.5">
      <c r="A62" s="145"/>
      <c r="B62" s="175" t="s">
        <v>229</v>
      </c>
      <c r="C62" s="147"/>
      <c r="D62" s="138"/>
      <c r="F62" s="143"/>
    </row>
    <row r="63" spans="1:15" ht="28.5">
      <c r="A63" s="145"/>
      <c r="B63" s="175" t="s">
        <v>239</v>
      </c>
      <c r="C63" s="147"/>
      <c r="D63" s="138"/>
      <c r="F63" s="143"/>
    </row>
    <row r="64" spans="1:15" ht="28.5">
      <c r="A64" s="145"/>
      <c r="B64" s="175" t="s">
        <v>240</v>
      </c>
      <c r="C64" s="147"/>
      <c r="D64" s="138"/>
      <c r="F64" s="143"/>
    </row>
    <row r="65" spans="1:6" ht="28.5">
      <c r="A65" s="145"/>
      <c r="B65" s="175" t="s">
        <v>241</v>
      </c>
      <c r="C65" s="147"/>
      <c r="D65" s="138"/>
      <c r="F65" s="143"/>
    </row>
    <row r="66" spans="1:6" ht="28.5">
      <c r="A66" s="145"/>
      <c r="B66" s="175" t="s">
        <v>242</v>
      </c>
      <c r="C66" s="147"/>
      <c r="D66" s="138"/>
      <c r="F66" s="143"/>
    </row>
    <row r="67" spans="1:6" ht="28.5">
      <c r="A67" s="145"/>
      <c r="B67" s="175" t="s">
        <v>231</v>
      </c>
      <c r="C67" s="147"/>
      <c r="D67" s="138"/>
      <c r="F67" s="143"/>
    </row>
    <row r="68" spans="1:6" ht="42.75">
      <c r="A68" s="145"/>
      <c r="B68" s="186" t="s">
        <v>243</v>
      </c>
      <c r="C68" s="147"/>
      <c r="D68" s="138"/>
      <c r="F68" s="143"/>
    </row>
    <row r="69" spans="1:6" ht="28.5">
      <c r="A69" s="145"/>
      <c r="B69" s="186" t="s">
        <v>244</v>
      </c>
      <c r="C69" s="147"/>
      <c r="D69" s="138"/>
      <c r="F69" s="143"/>
    </row>
    <row r="70" spans="1:6" ht="28.5">
      <c r="A70" s="145"/>
      <c r="B70" s="186" t="s">
        <v>245</v>
      </c>
      <c r="C70" s="147"/>
      <c r="D70" s="138"/>
      <c r="F70" s="143"/>
    </row>
    <row r="71" spans="1:6">
      <c r="A71" s="145"/>
      <c r="B71" s="158" t="s">
        <v>232</v>
      </c>
      <c r="C71" s="147"/>
      <c r="D71" s="138"/>
      <c r="F71" s="143"/>
    </row>
    <row r="72" spans="1:6">
      <c r="A72" s="145"/>
      <c r="B72" s="159" t="s">
        <v>233</v>
      </c>
      <c r="C72" s="147"/>
      <c r="D72" s="138"/>
      <c r="F72" s="143"/>
    </row>
    <row r="73" spans="1:6">
      <c r="A73" s="145"/>
      <c r="B73" s="159" t="s">
        <v>234</v>
      </c>
      <c r="C73" s="140" t="s">
        <v>204</v>
      </c>
      <c r="D73" s="138">
        <v>1</v>
      </c>
      <c r="F73" s="174"/>
    </row>
    <row r="74" spans="1:6">
      <c r="A74" s="145"/>
      <c r="B74" s="144"/>
      <c r="C74" s="147"/>
      <c r="D74" s="138"/>
      <c r="F74" s="143"/>
    </row>
    <row r="75" spans="1:6" ht="57.75">
      <c r="A75" s="145" t="s">
        <v>246</v>
      </c>
      <c r="B75" s="185" t="s">
        <v>247</v>
      </c>
      <c r="C75" s="147"/>
      <c r="D75" s="138"/>
      <c r="F75" s="143"/>
    </row>
    <row r="76" spans="1:6" ht="28.5">
      <c r="A76" s="145"/>
      <c r="B76" s="144" t="s">
        <v>227</v>
      </c>
      <c r="C76" s="147"/>
      <c r="D76" s="138"/>
      <c r="F76" s="143"/>
    </row>
    <row r="77" spans="1:6">
      <c r="A77" s="145"/>
      <c r="B77" s="144"/>
      <c r="C77" s="147"/>
      <c r="D77" s="138"/>
      <c r="F77" s="143"/>
    </row>
    <row r="78" spans="1:6" ht="28.5">
      <c r="A78" s="145"/>
      <c r="B78" s="175" t="s">
        <v>248</v>
      </c>
      <c r="C78" s="147"/>
      <c r="D78" s="138"/>
      <c r="F78" s="143"/>
    </row>
    <row r="79" spans="1:6" ht="28.5">
      <c r="A79" s="145"/>
      <c r="B79" s="175" t="s">
        <v>230</v>
      </c>
      <c r="C79" s="147"/>
      <c r="D79" s="138"/>
      <c r="F79" s="143"/>
    </row>
    <row r="80" spans="1:6" ht="28.5">
      <c r="A80" s="145"/>
      <c r="B80" s="175" t="s">
        <v>249</v>
      </c>
      <c r="C80" s="147"/>
      <c r="D80" s="138"/>
      <c r="F80" s="143"/>
    </row>
    <row r="81" spans="1:15" ht="28.5">
      <c r="A81" s="145"/>
      <c r="B81" s="175" t="s">
        <v>250</v>
      </c>
      <c r="C81" s="147"/>
      <c r="D81" s="138"/>
      <c r="F81" s="143"/>
    </row>
    <row r="82" spans="1:15">
      <c r="A82" s="145"/>
      <c r="B82" s="159" t="s">
        <v>251</v>
      </c>
      <c r="C82" s="147"/>
      <c r="D82" s="138"/>
      <c r="F82" s="143"/>
    </row>
    <row r="83" spans="1:15">
      <c r="A83" s="145"/>
      <c r="B83" s="159" t="s">
        <v>252</v>
      </c>
      <c r="C83" s="140" t="s">
        <v>204</v>
      </c>
      <c r="D83" s="138">
        <v>2</v>
      </c>
      <c r="F83" s="174"/>
    </row>
    <row r="84" spans="1:15">
      <c r="A84" s="145"/>
      <c r="B84" s="159"/>
      <c r="D84" s="138"/>
      <c r="F84" s="174"/>
    </row>
    <row r="85" spans="1:15">
      <c r="A85" s="148"/>
      <c r="B85" s="144"/>
      <c r="C85" s="147"/>
      <c r="D85" s="138"/>
    </row>
    <row r="86" spans="1:15" ht="15.75">
      <c r="A86" s="157"/>
      <c r="B86" s="156" t="s">
        <v>253</v>
      </c>
      <c r="C86" s="166"/>
      <c r="D86" s="153"/>
      <c r="E86" s="153"/>
      <c r="F86" s="165"/>
      <c r="G86" s="152"/>
    </row>
    <row r="87" spans="1:15">
      <c r="A87" s="148"/>
      <c r="B87" s="144"/>
      <c r="C87" s="147"/>
      <c r="D87" s="138"/>
    </row>
    <row r="88" spans="1:15">
      <c r="A88" s="148"/>
      <c r="B88" s="144"/>
      <c r="C88" s="147"/>
      <c r="D88" s="138"/>
    </row>
    <row r="89" spans="1:15" ht="16.5">
      <c r="A89" s="172" t="s">
        <v>254</v>
      </c>
      <c r="B89" s="164" t="s">
        <v>255</v>
      </c>
      <c r="C89" s="171"/>
      <c r="D89" s="138"/>
    </row>
    <row r="90" spans="1:15" s="193" customFormat="1" ht="15">
      <c r="A90" s="198"/>
      <c r="B90" s="197"/>
      <c r="C90" s="196"/>
      <c r="D90" s="165"/>
      <c r="E90" s="165"/>
      <c r="F90" s="165"/>
      <c r="M90" s="195"/>
      <c r="N90" s="195"/>
      <c r="O90" s="194"/>
    </row>
    <row r="91" spans="1:15" ht="100.5">
      <c r="A91" s="145" t="s">
        <v>256</v>
      </c>
      <c r="B91" s="144" t="s">
        <v>257</v>
      </c>
      <c r="C91" s="147"/>
      <c r="D91" s="138"/>
    </row>
    <row r="92" spans="1:15" ht="28.5">
      <c r="A92" s="145"/>
      <c r="B92" s="144" t="s">
        <v>258</v>
      </c>
      <c r="C92" s="147"/>
      <c r="D92" s="138"/>
    </row>
    <row r="93" spans="1:15">
      <c r="A93" s="145"/>
      <c r="B93" s="144"/>
      <c r="C93" s="147"/>
      <c r="D93" s="138"/>
    </row>
    <row r="94" spans="1:15">
      <c r="A94" s="135"/>
      <c r="B94" s="187" t="s">
        <v>259</v>
      </c>
      <c r="C94" s="147"/>
      <c r="D94" s="138"/>
    </row>
    <row r="95" spans="1:15" ht="28.5">
      <c r="A95" s="180" t="s">
        <v>260</v>
      </c>
      <c r="B95" s="144" t="s">
        <v>261</v>
      </c>
      <c r="C95" s="140" t="s">
        <v>262</v>
      </c>
      <c r="D95" s="138">
        <v>7</v>
      </c>
      <c r="F95" s="174"/>
    </row>
    <row r="96" spans="1:15">
      <c r="A96" s="135"/>
      <c r="B96" s="144"/>
      <c r="C96" s="147"/>
      <c r="D96" s="138"/>
    </row>
    <row r="97" spans="1:6" ht="28.5">
      <c r="A97" s="180" t="s">
        <v>263</v>
      </c>
      <c r="B97" s="144" t="s">
        <v>264</v>
      </c>
      <c r="C97" s="140" t="s">
        <v>262</v>
      </c>
      <c r="D97" s="138">
        <v>13</v>
      </c>
      <c r="F97" s="174"/>
    </row>
    <row r="98" spans="1:6">
      <c r="A98" s="135"/>
      <c r="B98" s="144"/>
      <c r="C98" s="147"/>
      <c r="D98" s="138"/>
    </row>
    <row r="99" spans="1:6" ht="28.5">
      <c r="A99" s="180" t="s">
        <v>265</v>
      </c>
      <c r="B99" s="144" t="s">
        <v>266</v>
      </c>
      <c r="C99" s="140" t="s">
        <v>262</v>
      </c>
      <c r="D99" s="138">
        <v>10</v>
      </c>
      <c r="F99" s="174"/>
    </row>
    <row r="100" spans="1:6">
      <c r="A100" s="135"/>
      <c r="B100" s="144"/>
      <c r="C100" s="147"/>
      <c r="D100" s="138"/>
    </row>
    <row r="101" spans="1:6" ht="28.5">
      <c r="A101" s="180" t="s">
        <v>267</v>
      </c>
      <c r="B101" s="144" t="s">
        <v>268</v>
      </c>
      <c r="C101" s="140" t="s">
        <v>262</v>
      </c>
      <c r="D101" s="138">
        <v>2</v>
      </c>
      <c r="F101" s="174"/>
    </row>
    <row r="102" spans="1:6">
      <c r="A102" s="135"/>
      <c r="B102" s="144"/>
      <c r="C102" s="147"/>
      <c r="D102" s="138"/>
    </row>
    <row r="103" spans="1:6" ht="15">
      <c r="A103" s="180" t="s">
        <v>269</v>
      </c>
      <c r="B103" s="144" t="s">
        <v>270</v>
      </c>
      <c r="C103" s="147"/>
      <c r="D103" s="138"/>
    </row>
    <row r="104" spans="1:6">
      <c r="A104" s="145"/>
      <c r="B104" s="144" t="s">
        <v>271</v>
      </c>
      <c r="C104" s="147"/>
      <c r="D104" s="138"/>
    </row>
    <row r="105" spans="1:6">
      <c r="A105" s="145"/>
      <c r="B105" s="175" t="s">
        <v>272</v>
      </c>
      <c r="C105" s="147"/>
      <c r="D105" s="138"/>
    </row>
    <row r="106" spans="1:6">
      <c r="A106" s="145"/>
      <c r="B106" s="175" t="s">
        <v>273</v>
      </c>
      <c r="C106" s="147"/>
      <c r="D106" s="138"/>
    </row>
    <row r="107" spans="1:6">
      <c r="A107" s="145"/>
      <c r="B107" s="182" t="s">
        <v>274</v>
      </c>
      <c r="C107" s="147" t="s">
        <v>204</v>
      </c>
      <c r="D107" s="138">
        <v>3</v>
      </c>
      <c r="F107" s="174"/>
    </row>
    <row r="108" spans="1:6">
      <c r="A108" s="145"/>
      <c r="B108" s="175"/>
      <c r="C108" s="135"/>
      <c r="D108" s="135"/>
      <c r="E108" s="135"/>
      <c r="F108" s="135"/>
    </row>
    <row r="109" spans="1:6">
      <c r="A109" s="135"/>
      <c r="B109" s="187" t="s">
        <v>275</v>
      </c>
      <c r="C109" s="147"/>
      <c r="D109" s="138"/>
    </row>
    <row r="110" spans="1:6" ht="15">
      <c r="A110" s="180" t="s">
        <v>276</v>
      </c>
      <c r="B110" s="144" t="s">
        <v>277</v>
      </c>
      <c r="C110" s="147"/>
      <c r="D110" s="138"/>
    </row>
    <row r="111" spans="1:6">
      <c r="A111" s="145"/>
      <c r="B111" s="144" t="s">
        <v>278</v>
      </c>
      <c r="C111" s="147"/>
      <c r="D111" s="138"/>
    </row>
    <row r="112" spans="1:6">
      <c r="A112" s="145"/>
      <c r="B112" s="175" t="s">
        <v>279</v>
      </c>
      <c r="C112" s="147" t="s">
        <v>204</v>
      </c>
      <c r="D112" s="138">
        <v>15</v>
      </c>
      <c r="F112" s="174"/>
    </row>
    <row r="113" spans="1:7">
      <c r="A113" s="145"/>
      <c r="B113" s="144"/>
    </row>
    <row r="114" spans="1:7">
      <c r="A114" s="180" t="s">
        <v>280</v>
      </c>
      <c r="B114" s="144" t="s">
        <v>281</v>
      </c>
      <c r="C114" s="147"/>
      <c r="D114" s="138"/>
    </row>
    <row r="115" spans="1:7">
      <c r="A115" s="145"/>
      <c r="B115" s="144" t="s">
        <v>278</v>
      </c>
      <c r="C115" s="147"/>
      <c r="D115" s="138"/>
    </row>
    <row r="116" spans="1:7">
      <c r="A116" s="145"/>
      <c r="B116" s="175" t="s">
        <v>282</v>
      </c>
      <c r="C116" s="147" t="s">
        <v>204</v>
      </c>
      <c r="D116" s="138">
        <v>1</v>
      </c>
      <c r="F116" s="174"/>
    </row>
    <row r="117" spans="1:7">
      <c r="A117" s="145"/>
      <c r="B117" s="144"/>
    </row>
    <row r="118" spans="1:7" ht="15">
      <c r="A118" s="180" t="s">
        <v>283</v>
      </c>
      <c r="B118" s="144" t="s">
        <v>284</v>
      </c>
      <c r="C118" s="147"/>
      <c r="D118" s="138"/>
    </row>
    <row r="119" spans="1:7">
      <c r="A119" s="145"/>
      <c r="B119" s="144" t="s">
        <v>285</v>
      </c>
      <c r="C119" s="147"/>
      <c r="D119" s="138"/>
    </row>
    <row r="120" spans="1:7">
      <c r="A120" s="145"/>
      <c r="B120" s="175" t="s">
        <v>279</v>
      </c>
      <c r="C120" s="147"/>
      <c r="D120" s="138"/>
      <c r="F120" s="174"/>
    </row>
    <row r="121" spans="1:7" ht="28.5">
      <c r="A121" s="145"/>
      <c r="B121" s="175" t="s">
        <v>286</v>
      </c>
      <c r="C121" s="147" t="s">
        <v>204</v>
      </c>
      <c r="D121" s="138">
        <v>2</v>
      </c>
      <c r="F121" s="174"/>
    </row>
    <row r="122" spans="1:7">
      <c r="A122" s="145"/>
      <c r="B122" s="144"/>
    </row>
    <row r="123" spans="1:7" ht="15">
      <c r="A123" s="180" t="s">
        <v>287</v>
      </c>
      <c r="B123" s="144" t="s">
        <v>288</v>
      </c>
      <c r="C123" s="147"/>
      <c r="D123" s="138"/>
    </row>
    <row r="124" spans="1:7">
      <c r="A124" s="145"/>
      <c r="B124" s="144" t="s">
        <v>285</v>
      </c>
      <c r="C124" s="147"/>
      <c r="D124" s="138"/>
    </row>
    <row r="125" spans="1:7">
      <c r="A125" s="145"/>
      <c r="B125" s="175" t="s">
        <v>289</v>
      </c>
      <c r="C125" s="147" t="s">
        <v>204</v>
      </c>
      <c r="D125" s="138">
        <v>2</v>
      </c>
      <c r="F125" s="174"/>
    </row>
    <row r="126" spans="1:7">
      <c r="A126" s="145"/>
      <c r="B126" s="175"/>
      <c r="D126" s="138"/>
      <c r="F126" s="174"/>
      <c r="G126" s="138"/>
    </row>
    <row r="127" spans="1:7">
      <c r="A127" s="180" t="s">
        <v>290</v>
      </c>
      <c r="B127" s="175" t="s">
        <v>291</v>
      </c>
      <c r="C127" s="140" t="s">
        <v>262</v>
      </c>
      <c r="D127" s="138">
        <v>1</v>
      </c>
      <c r="F127" s="174"/>
      <c r="G127" s="138"/>
    </row>
    <row r="128" spans="1:7">
      <c r="A128" s="145"/>
      <c r="B128" s="175"/>
      <c r="C128" s="147"/>
      <c r="D128" s="138"/>
      <c r="G128" s="138"/>
    </row>
    <row r="129" spans="1:15" ht="51">
      <c r="A129" s="145"/>
      <c r="B129" s="184" t="s">
        <v>292</v>
      </c>
      <c r="D129" s="138"/>
      <c r="F129" s="174"/>
      <c r="G129" s="138"/>
    </row>
    <row r="130" spans="1:15">
      <c r="A130" s="145"/>
      <c r="B130" s="177"/>
      <c r="D130" s="138"/>
      <c r="F130" s="174"/>
      <c r="G130" s="138"/>
    </row>
    <row r="131" spans="1:15" ht="57">
      <c r="A131" s="145" t="s">
        <v>293</v>
      </c>
      <c r="B131" s="175" t="s">
        <v>294</v>
      </c>
      <c r="C131" s="140" t="s">
        <v>262</v>
      </c>
      <c r="D131" s="138">
        <v>12</v>
      </c>
      <c r="F131" s="174"/>
    </row>
    <row r="132" spans="1:15">
      <c r="A132" s="145"/>
      <c r="B132" s="175"/>
      <c r="D132" s="138"/>
      <c r="F132" s="174"/>
    </row>
    <row r="133" spans="1:15" ht="28.5">
      <c r="A133" s="145" t="s">
        <v>295</v>
      </c>
      <c r="B133" s="175" t="s">
        <v>296</v>
      </c>
      <c r="C133" s="140" t="s">
        <v>209</v>
      </c>
      <c r="D133" s="138">
        <v>1</v>
      </c>
      <c r="F133" s="174"/>
    </row>
    <row r="134" spans="1:15">
      <c r="A134" s="145"/>
      <c r="B134" s="175"/>
      <c r="C134" s="135"/>
      <c r="D134" s="135"/>
      <c r="E134" s="135"/>
      <c r="F134" s="135"/>
    </row>
    <row r="135" spans="1:15">
      <c r="A135" s="148"/>
      <c r="B135" s="144"/>
      <c r="C135" s="147"/>
      <c r="D135" s="138"/>
    </row>
    <row r="136" spans="1:15" s="149" customFormat="1" ht="15.75">
      <c r="A136" s="157"/>
      <c r="B136" s="156" t="s">
        <v>297</v>
      </c>
      <c r="C136" s="166"/>
      <c r="D136" s="153"/>
      <c r="E136" s="153"/>
      <c r="F136" s="165"/>
      <c r="G136" s="152"/>
      <c r="M136" s="151"/>
      <c r="N136" s="151"/>
      <c r="O136" s="150"/>
    </row>
    <row r="137" spans="1:15">
      <c r="A137" s="148"/>
      <c r="B137" s="144"/>
      <c r="C137" s="147"/>
      <c r="D137" s="138"/>
    </row>
    <row r="138" spans="1:15">
      <c r="A138" s="148"/>
      <c r="B138" s="144"/>
      <c r="C138" s="147"/>
      <c r="D138" s="138"/>
    </row>
    <row r="139" spans="1:15" s="167" customFormat="1" ht="16.5">
      <c r="A139" s="172" t="s">
        <v>298</v>
      </c>
      <c r="B139" s="164" t="s">
        <v>299</v>
      </c>
      <c r="C139" s="171"/>
      <c r="D139" s="170"/>
      <c r="E139" s="170"/>
      <c r="F139" s="165"/>
      <c r="M139" s="169"/>
      <c r="N139" s="169"/>
      <c r="O139" s="168"/>
    </row>
    <row r="140" spans="1:15" s="167" customFormat="1" ht="16.5">
      <c r="A140" s="172"/>
      <c r="B140" s="164"/>
      <c r="C140" s="171"/>
      <c r="D140" s="170"/>
      <c r="E140" s="170"/>
      <c r="F140" s="165"/>
      <c r="M140" s="169"/>
      <c r="N140" s="169"/>
      <c r="O140" s="168"/>
    </row>
    <row r="141" spans="1:15" s="191" customFormat="1">
      <c r="A141" s="190"/>
      <c r="B141" s="175"/>
      <c r="C141" s="189"/>
      <c r="D141" s="188"/>
      <c r="E141" s="138"/>
      <c r="F141" s="138"/>
      <c r="M141" s="137"/>
      <c r="N141" s="137"/>
      <c r="O141" s="192"/>
    </row>
    <row r="142" spans="1:15" ht="28.5">
      <c r="A142" s="145" t="s">
        <v>300</v>
      </c>
      <c r="B142" s="175" t="s">
        <v>301</v>
      </c>
      <c r="C142" s="147"/>
      <c r="D142" s="138"/>
    </row>
    <row r="143" spans="1:15">
      <c r="A143" s="180" t="s">
        <v>202</v>
      </c>
      <c r="B143" s="175" t="s">
        <v>302</v>
      </c>
      <c r="C143" s="147"/>
      <c r="D143" s="138"/>
    </row>
    <row r="144" spans="1:15">
      <c r="A144" s="180" t="s">
        <v>202</v>
      </c>
      <c r="B144" s="175" t="s">
        <v>303</v>
      </c>
      <c r="C144" s="147"/>
      <c r="D144" s="138"/>
    </row>
    <row r="145" spans="1:6">
      <c r="A145" s="180" t="s">
        <v>202</v>
      </c>
      <c r="B145" s="175" t="s">
        <v>304</v>
      </c>
      <c r="C145" s="147"/>
      <c r="D145" s="138"/>
    </row>
    <row r="146" spans="1:6">
      <c r="A146" s="180" t="s">
        <v>202</v>
      </c>
      <c r="B146" s="175" t="s">
        <v>305</v>
      </c>
      <c r="C146" s="147"/>
      <c r="D146" s="138"/>
    </row>
    <row r="147" spans="1:6" ht="28.5">
      <c r="A147" s="180" t="s">
        <v>202</v>
      </c>
      <c r="B147" s="175" t="s">
        <v>306</v>
      </c>
      <c r="C147" s="147"/>
      <c r="D147" s="138"/>
    </row>
    <row r="148" spans="1:6" ht="28.5">
      <c r="A148" s="180" t="s">
        <v>202</v>
      </c>
      <c r="B148" s="175" t="s">
        <v>307</v>
      </c>
      <c r="C148" s="174"/>
      <c r="D148" s="137"/>
      <c r="F148" s="174"/>
    </row>
    <row r="149" spans="1:6">
      <c r="A149" s="180"/>
      <c r="B149" s="175"/>
      <c r="C149" s="174"/>
      <c r="D149" s="137"/>
      <c r="F149" s="174"/>
    </row>
    <row r="150" spans="1:6">
      <c r="A150" s="180"/>
      <c r="B150" s="186" t="s">
        <v>308</v>
      </c>
      <c r="C150" s="174"/>
      <c r="D150" s="137"/>
      <c r="F150" s="174"/>
    </row>
    <row r="151" spans="1:6">
      <c r="A151" s="180"/>
      <c r="B151" s="175" t="s">
        <v>309</v>
      </c>
      <c r="C151" s="174"/>
      <c r="D151" s="137"/>
      <c r="F151" s="174"/>
    </row>
    <row r="152" spans="1:6" ht="28.5">
      <c r="A152" s="180"/>
      <c r="B152" s="175" t="s">
        <v>310</v>
      </c>
      <c r="C152" s="140" t="s">
        <v>204</v>
      </c>
      <c r="D152" s="138">
        <v>4</v>
      </c>
      <c r="F152" s="174"/>
    </row>
    <row r="153" spans="1:6">
      <c r="A153" s="180"/>
      <c r="B153" s="175"/>
      <c r="D153" s="138"/>
      <c r="F153" s="174"/>
    </row>
    <row r="154" spans="1:6">
      <c r="A154" s="145" t="s">
        <v>311</v>
      </c>
      <c r="B154" s="175" t="s">
        <v>312</v>
      </c>
      <c r="D154" s="138"/>
      <c r="F154" s="174"/>
    </row>
    <row r="155" spans="1:6" ht="57">
      <c r="A155" s="135"/>
      <c r="B155" s="175" t="s">
        <v>313</v>
      </c>
      <c r="C155" s="174"/>
      <c r="D155" s="137"/>
      <c r="F155" s="174"/>
    </row>
    <row r="156" spans="1:6" ht="57">
      <c r="A156" s="180"/>
      <c r="B156" s="175" t="s">
        <v>314</v>
      </c>
      <c r="C156" s="174"/>
      <c r="D156" s="137"/>
      <c r="F156" s="174"/>
    </row>
    <row r="157" spans="1:6" ht="57">
      <c r="A157" s="180"/>
      <c r="B157" s="185" t="s">
        <v>315</v>
      </c>
      <c r="C157" s="174"/>
      <c r="D157" s="137"/>
      <c r="F157" s="174"/>
    </row>
    <row r="158" spans="1:6" ht="28.5">
      <c r="A158" s="180"/>
      <c r="B158" s="175" t="s">
        <v>316</v>
      </c>
      <c r="C158" s="174"/>
      <c r="D158" s="137"/>
      <c r="F158" s="174"/>
    </row>
    <row r="159" spans="1:6">
      <c r="A159" s="180"/>
      <c r="B159" s="175" t="s">
        <v>317</v>
      </c>
      <c r="C159" s="140" t="s">
        <v>204</v>
      </c>
      <c r="D159" s="138">
        <v>4</v>
      </c>
      <c r="F159" s="174"/>
    </row>
    <row r="160" spans="1:6">
      <c r="A160" s="145"/>
      <c r="B160" s="175"/>
      <c r="C160" s="174"/>
      <c r="D160" s="137"/>
      <c r="F160" s="174"/>
    </row>
    <row r="161" spans="1:15">
      <c r="A161" s="145" t="s">
        <v>318</v>
      </c>
      <c r="B161" s="175" t="s">
        <v>319</v>
      </c>
      <c r="C161" s="174"/>
      <c r="D161" s="137"/>
      <c r="F161" s="174"/>
    </row>
    <row r="162" spans="1:15" ht="42.75">
      <c r="A162" s="145"/>
      <c r="B162" s="175" t="s">
        <v>320</v>
      </c>
      <c r="D162" s="138"/>
      <c r="F162" s="174"/>
    </row>
    <row r="163" spans="1:15" ht="42.75">
      <c r="A163" s="145"/>
      <c r="B163" s="185" t="s">
        <v>321</v>
      </c>
      <c r="D163" s="138"/>
      <c r="F163" s="174"/>
    </row>
    <row r="164" spans="1:15">
      <c r="A164" s="145"/>
      <c r="B164" s="175" t="s">
        <v>317</v>
      </c>
      <c r="C164" s="140" t="s">
        <v>262</v>
      </c>
      <c r="D164" s="138">
        <v>3</v>
      </c>
      <c r="F164" s="174"/>
    </row>
    <row r="165" spans="1:15">
      <c r="A165" s="145"/>
      <c r="B165" s="187"/>
      <c r="D165" s="138"/>
      <c r="F165" s="174"/>
      <c r="G165" s="138"/>
    </row>
    <row r="166" spans="1:15">
      <c r="A166" s="145" t="s">
        <v>322</v>
      </c>
      <c r="B166" s="175" t="s">
        <v>323</v>
      </c>
      <c r="C166" s="174"/>
      <c r="D166" s="137"/>
      <c r="F166" s="174"/>
    </row>
    <row r="167" spans="1:15" ht="42.75">
      <c r="A167" s="145"/>
      <c r="B167" s="185" t="s">
        <v>324</v>
      </c>
      <c r="C167" s="140" t="s">
        <v>262</v>
      </c>
      <c r="D167" s="138">
        <v>3</v>
      </c>
      <c r="F167" s="174"/>
    </row>
    <row r="168" spans="1:15">
      <c r="A168" s="148"/>
      <c r="B168" s="144"/>
      <c r="C168" s="147"/>
      <c r="D168" s="138"/>
    </row>
    <row r="169" spans="1:15" s="149" customFormat="1" ht="15.75">
      <c r="A169" s="157"/>
      <c r="B169" s="156" t="s">
        <v>325</v>
      </c>
      <c r="C169" s="166"/>
      <c r="D169" s="153"/>
      <c r="E169" s="173"/>
      <c r="F169" s="165"/>
      <c r="G169" s="152"/>
      <c r="M169" s="151"/>
      <c r="N169" s="151"/>
      <c r="O169" s="150"/>
    </row>
    <row r="170" spans="1:15">
      <c r="A170" s="148"/>
      <c r="B170" s="144"/>
      <c r="C170" s="147"/>
      <c r="D170" s="138"/>
    </row>
    <row r="171" spans="1:15">
      <c r="A171" s="148"/>
      <c r="B171" s="144"/>
      <c r="C171" s="147"/>
      <c r="D171" s="138"/>
    </row>
    <row r="172" spans="1:15" ht="63.75">
      <c r="A172" s="148"/>
      <c r="B172" s="184" t="s">
        <v>326</v>
      </c>
      <c r="C172" s="147"/>
      <c r="D172" s="138"/>
    </row>
    <row r="173" spans="1:15">
      <c r="A173" s="148"/>
      <c r="B173" s="184"/>
      <c r="C173" s="147"/>
      <c r="D173" s="138"/>
    </row>
    <row r="174" spans="1:15" ht="16.5">
      <c r="A174" s="172" t="s">
        <v>327</v>
      </c>
      <c r="B174" s="164" t="s">
        <v>328</v>
      </c>
      <c r="C174" s="171"/>
      <c r="D174" s="170"/>
      <c r="E174" s="170"/>
      <c r="F174" s="165"/>
    </row>
    <row r="175" spans="1:15" ht="16.5">
      <c r="A175" s="172"/>
      <c r="B175" s="164"/>
      <c r="C175" s="171"/>
      <c r="D175" s="170"/>
      <c r="E175" s="170"/>
      <c r="F175" s="165"/>
    </row>
    <row r="176" spans="1:15" ht="28.5">
      <c r="A176" s="145"/>
      <c r="B176" s="175" t="s">
        <v>329</v>
      </c>
      <c r="C176" s="147"/>
      <c r="D176" s="138"/>
    </row>
    <row r="177" spans="1:6" ht="28.5">
      <c r="A177" s="190"/>
      <c r="B177" s="175" t="s">
        <v>330</v>
      </c>
      <c r="C177" s="189"/>
      <c r="D177" s="188"/>
    </row>
    <row r="178" spans="1:6" ht="42.75">
      <c r="A178" s="190"/>
      <c r="B178" s="175" t="s">
        <v>331</v>
      </c>
      <c r="C178" s="189"/>
      <c r="D178" s="188"/>
    </row>
    <row r="179" spans="1:6" ht="28.5">
      <c r="A179" s="145"/>
      <c r="B179" s="175" t="s">
        <v>332</v>
      </c>
      <c r="C179" s="147"/>
      <c r="D179" s="138"/>
    </row>
    <row r="180" spans="1:6" ht="42.75">
      <c r="A180" s="145"/>
      <c r="B180" s="175" t="s">
        <v>333</v>
      </c>
      <c r="C180" s="147"/>
      <c r="D180" s="138"/>
    </row>
    <row r="181" spans="1:6">
      <c r="A181" s="145"/>
      <c r="B181" s="175" t="s">
        <v>334</v>
      </c>
      <c r="C181" s="147"/>
      <c r="D181" s="138"/>
    </row>
    <row r="182" spans="1:6" ht="28.5">
      <c r="A182" s="145"/>
      <c r="B182" s="175" t="s">
        <v>335</v>
      </c>
      <c r="C182" s="147"/>
      <c r="D182" s="138"/>
    </row>
    <row r="183" spans="1:6" ht="28.5">
      <c r="A183" s="145"/>
      <c r="B183" s="175" t="s">
        <v>336</v>
      </c>
      <c r="C183" s="147"/>
      <c r="D183" s="138"/>
    </row>
    <row r="184" spans="1:6">
      <c r="A184" s="145"/>
      <c r="B184" s="175"/>
      <c r="C184" s="147"/>
      <c r="D184" s="138"/>
    </row>
    <row r="185" spans="1:6" ht="42.75">
      <c r="A185" s="145"/>
      <c r="B185" s="175" t="s">
        <v>337</v>
      </c>
      <c r="C185" s="174"/>
      <c r="D185" s="137"/>
      <c r="F185" s="174"/>
    </row>
    <row r="186" spans="1:6" ht="28.5">
      <c r="A186" s="145"/>
      <c r="B186" s="175" t="s">
        <v>338</v>
      </c>
      <c r="C186" s="174"/>
      <c r="D186" s="137"/>
      <c r="F186" s="174"/>
    </row>
    <row r="187" spans="1:6">
      <c r="A187" s="145"/>
      <c r="B187" s="144"/>
      <c r="C187" s="174"/>
      <c r="D187" s="137"/>
      <c r="F187" s="174"/>
    </row>
    <row r="188" spans="1:6">
      <c r="A188" s="145" t="s">
        <v>339</v>
      </c>
      <c r="B188" s="175" t="s">
        <v>340</v>
      </c>
      <c r="C188" s="174"/>
      <c r="D188" s="137"/>
      <c r="F188" s="174"/>
    </row>
    <row r="189" spans="1:6" ht="42.75">
      <c r="A189" s="145"/>
      <c r="B189" s="185" t="s">
        <v>341</v>
      </c>
      <c r="C189" s="140" t="s">
        <v>262</v>
      </c>
      <c r="D189" s="138">
        <v>9</v>
      </c>
      <c r="F189" s="174"/>
    </row>
    <row r="190" spans="1:6">
      <c r="A190" s="145"/>
      <c r="B190" s="187"/>
      <c r="D190" s="138"/>
      <c r="F190" s="174"/>
    </row>
    <row r="191" spans="1:6">
      <c r="A191" s="145" t="s">
        <v>342</v>
      </c>
      <c r="B191" s="175" t="s">
        <v>343</v>
      </c>
      <c r="C191" s="174"/>
      <c r="D191" s="137"/>
      <c r="F191" s="174"/>
    </row>
    <row r="192" spans="1:6" ht="57">
      <c r="A192" s="145"/>
      <c r="B192" s="186" t="s">
        <v>344</v>
      </c>
      <c r="C192" s="140" t="s">
        <v>262</v>
      </c>
      <c r="D192" s="138">
        <v>20</v>
      </c>
      <c r="F192" s="174"/>
    </row>
    <row r="193" spans="1:6">
      <c r="A193" s="145"/>
      <c r="B193" s="175"/>
      <c r="D193" s="138"/>
      <c r="F193" s="174"/>
    </row>
    <row r="194" spans="1:6">
      <c r="A194" s="145" t="s">
        <v>345</v>
      </c>
      <c r="B194" s="175" t="s">
        <v>346</v>
      </c>
      <c r="C194" s="174"/>
      <c r="D194" s="137"/>
      <c r="F194" s="174"/>
    </row>
    <row r="195" spans="1:6" ht="57">
      <c r="A195" s="145"/>
      <c r="B195" s="175" t="s">
        <v>347</v>
      </c>
      <c r="C195" s="140" t="s">
        <v>262</v>
      </c>
      <c r="D195" s="138">
        <v>12</v>
      </c>
      <c r="F195" s="174"/>
    </row>
    <row r="196" spans="1:6">
      <c r="A196" s="145"/>
      <c r="B196" s="175"/>
      <c r="D196" s="138"/>
      <c r="F196" s="174"/>
    </row>
    <row r="197" spans="1:6">
      <c r="A197" s="145" t="s">
        <v>348</v>
      </c>
      <c r="B197" s="175" t="s">
        <v>349</v>
      </c>
      <c r="C197" s="174"/>
      <c r="D197" s="137"/>
      <c r="F197" s="174"/>
    </row>
    <row r="198" spans="1:6" ht="42.75">
      <c r="A198" s="145"/>
      <c r="B198" s="175" t="s">
        <v>350</v>
      </c>
      <c r="C198" s="140" t="s">
        <v>262</v>
      </c>
      <c r="D198" s="138">
        <v>11</v>
      </c>
      <c r="F198" s="174"/>
    </row>
    <row r="199" spans="1:6">
      <c r="A199" s="145"/>
      <c r="B199" s="177"/>
      <c r="D199" s="138"/>
      <c r="F199" s="174"/>
    </row>
    <row r="200" spans="1:6">
      <c r="A200" s="145" t="s">
        <v>351</v>
      </c>
      <c r="B200" s="175" t="s">
        <v>352</v>
      </c>
      <c r="C200" s="174"/>
      <c r="D200" s="137"/>
      <c r="F200" s="174"/>
    </row>
    <row r="201" spans="1:6" ht="42.75">
      <c r="A201" s="145"/>
      <c r="B201" s="185" t="s">
        <v>353</v>
      </c>
      <c r="C201" s="140" t="s">
        <v>262</v>
      </c>
      <c r="D201" s="138">
        <v>7</v>
      </c>
      <c r="F201" s="174"/>
    </row>
    <row r="202" spans="1:6">
      <c r="A202" s="148"/>
      <c r="B202" s="144"/>
      <c r="C202" s="147"/>
      <c r="D202" s="138"/>
    </row>
    <row r="203" spans="1:6" ht="15.75">
      <c r="A203" s="157"/>
      <c r="B203" s="156" t="s">
        <v>354</v>
      </c>
      <c r="C203" s="166"/>
      <c r="D203" s="153"/>
      <c r="E203" s="173"/>
      <c r="F203" s="165"/>
    </row>
    <row r="204" spans="1:6">
      <c r="A204" s="148"/>
      <c r="B204" s="144"/>
      <c r="C204" s="147"/>
      <c r="D204" s="138"/>
    </row>
    <row r="205" spans="1:6">
      <c r="A205" s="148"/>
      <c r="B205" s="144"/>
      <c r="C205" s="147"/>
      <c r="D205" s="138"/>
    </row>
    <row r="206" spans="1:6" ht="63.75">
      <c r="A206" s="148"/>
      <c r="B206" s="184" t="s">
        <v>326</v>
      </c>
      <c r="C206" s="147"/>
      <c r="D206" s="138"/>
    </row>
    <row r="207" spans="1:6">
      <c r="A207" s="148"/>
      <c r="B207" s="184"/>
      <c r="C207" s="147"/>
      <c r="D207" s="138"/>
    </row>
    <row r="208" spans="1:6">
      <c r="A208" s="148"/>
      <c r="B208" s="144"/>
      <c r="C208" s="147"/>
      <c r="D208" s="138"/>
    </row>
    <row r="209" spans="1:15" s="167" customFormat="1" ht="16.5">
      <c r="A209" s="172" t="s">
        <v>355</v>
      </c>
      <c r="B209" s="345" t="s">
        <v>356</v>
      </c>
      <c r="C209" s="345"/>
      <c r="D209" s="183"/>
      <c r="E209" s="183"/>
      <c r="F209" s="165"/>
      <c r="M209" s="169"/>
      <c r="N209" s="169"/>
      <c r="O209" s="168"/>
    </row>
    <row r="210" spans="1:15">
      <c r="A210" s="145"/>
      <c r="B210" s="144"/>
      <c r="C210" s="147"/>
      <c r="D210" s="138"/>
    </row>
    <row r="211" spans="1:15">
      <c r="A211" s="145"/>
      <c r="B211" s="177"/>
      <c r="C211" s="135"/>
      <c r="D211" s="135"/>
      <c r="E211" s="135"/>
      <c r="F211" s="135"/>
    </row>
    <row r="212" spans="1:15" ht="57">
      <c r="A212" s="145" t="s">
        <v>357</v>
      </c>
      <c r="B212" s="175" t="s">
        <v>358</v>
      </c>
      <c r="C212" s="147"/>
      <c r="D212" s="138"/>
    </row>
    <row r="213" spans="1:15">
      <c r="A213" s="145"/>
      <c r="B213" s="175" t="s">
        <v>359</v>
      </c>
      <c r="C213" s="147"/>
      <c r="D213" s="138"/>
    </row>
    <row r="214" spans="1:15">
      <c r="A214" s="145"/>
      <c r="B214" s="175" t="s">
        <v>360</v>
      </c>
      <c r="C214" s="147"/>
      <c r="D214" s="138"/>
    </row>
    <row r="215" spans="1:15">
      <c r="A215" s="145"/>
      <c r="B215" s="175" t="s">
        <v>361</v>
      </c>
      <c r="C215" s="147"/>
      <c r="D215" s="138"/>
    </row>
    <row r="216" spans="1:15">
      <c r="A216" s="145"/>
      <c r="B216" s="175" t="s">
        <v>362</v>
      </c>
      <c r="C216" s="147"/>
      <c r="D216" s="138"/>
    </row>
    <row r="217" spans="1:15">
      <c r="A217" s="145"/>
      <c r="B217" s="175" t="s">
        <v>363</v>
      </c>
      <c r="C217" s="147"/>
      <c r="D217" s="138"/>
    </row>
    <row r="218" spans="1:15" ht="42.75">
      <c r="A218" s="145"/>
      <c r="B218" s="175" t="s">
        <v>364</v>
      </c>
      <c r="C218" s="147"/>
      <c r="D218" s="138"/>
    </row>
    <row r="219" spans="1:15" ht="28.5">
      <c r="A219" s="145"/>
      <c r="B219" s="175" t="s">
        <v>365</v>
      </c>
      <c r="C219" s="147"/>
      <c r="D219" s="138"/>
    </row>
    <row r="220" spans="1:15" ht="28.5">
      <c r="A220" s="145"/>
      <c r="B220" s="175" t="s">
        <v>365</v>
      </c>
      <c r="C220" s="147"/>
      <c r="D220" s="138"/>
    </row>
    <row r="221" spans="1:15">
      <c r="A221" s="145"/>
      <c r="B221" s="175" t="s">
        <v>366</v>
      </c>
      <c r="C221" s="147"/>
      <c r="D221" s="138"/>
    </row>
    <row r="222" spans="1:15">
      <c r="A222" s="145"/>
      <c r="B222" s="175" t="s">
        <v>367</v>
      </c>
      <c r="C222" s="147"/>
      <c r="D222" s="138"/>
    </row>
    <row r="223" spans="1:15">
      <c r="A223" s="145"/>
      <c r="B223" s="182" t="s">
        <v>368</v>
      </c>
      <c r="C223" s="147"/>
      <c r="D223" s="138"/>
    </row>
    <row r="224" spans="1:15">
      <c r="A224" s="145"/>
      <c r="B224" s="175" t="s">
        <v>369</v>
      </c>
      <c r="C224" s="147" t="s">
        <v>204</v>
      </c>
      <c r="D224" s="138">
        <v>2</v>
      </c>
      <c r="F224" s="174"/>
    </row>
    <row r="225" spans="1:15">
      <c r="A225" s="145"/>
      <c r="B225" s="177"/>
      <c r="C225" s="135"/>
      <c r="D225" s="135"/>
      <c r="E225" s="135"/>
      <c r="F225" s="135"/>
    </row>
    <row r="226" spans="1:15" ht="57">
      <c r="A226" s="145" t="s">
        <v>370</v>
      </c>
      <c r="B226" s="175" t="s">
        <v>371</v>
      </c>
      <c r="C226" s="147"/>
      <c r="D226" s="138"/>
    </row>
    <row r="227" spans="1:15" ht="28.5">
      <c r="A227" s="145"/>
      <c r="B227" s="175" t="s">
        <v>372</v>
      </c>
      <c r="C227" s="147"/>
      <c r="D227" s="138"/>
    </row>
    <row r="228" spans="1:15" ht="42.75">
      <c r="A228" s="145"/>
      <c r="B228" s="175" t="s">
        <v>373</v>
      </c>
      <c r="C228" s="147" t="s">
        <v>204</v>
      </c>
      <c r="D228" s="138">
        <v>2</v>
      </c>
      <c r="F228" s="174"/>
    </row>
    <row r="229" spans="1:15">
      <c r="A229" s="148"/>
      <c r="B229" s="144"/>
      <c r="C229" s="147"/>
      <c r="D229" s="138"/>
    </row>
    <row r="230" spans="1:15" s="149" customFormat="1" ht="15.75">
      <c r="A230" s="157"/>
      <c r="B230" s="156" t="s">
        <v>374</v>
      </c>
      <c r="C230" s="166"/>
      <c r="D230" s="153"/>
      <c r="E230" s="173"/>
      <c r="F230" s="165"/>
      <c r="G230" s="152"/>
      <c r="M230" s="151"/>
      <c r="N230" s="151"/>
      <c r="O230" s="150"/>
    </row>
    <row r="231" spans="1:15">
      <c r="A231" s="148"/>
      <c r="B231" s="144"/>
      <c r="C231" s="147"/>
      <c r="D231" s="138"/>
    </row>
    <row r="232" spans="1:15">
      <c r="A232" s="148"/>
      <c r="B232" s="144"/>
      <c r="C232" s="147"/>
      <c r="D232" s="138"/>
    </row>
    <row r="233" spans="1:15" s="167" customFormat="1" ht="16.5">
      <c r="A233" s="172" t="s">
        <v>375</v>
      </c>
      <c r="B233" s="347" t="s">
        <v>376</v>
      </c>
      <c r="C233" s="347"/>
      <c r="D233" s="347"/>
      <c r="E233" s="170"/>
      <c r="F233" s="170"/>
      <c r="M233" s="169"/>
      <c r="N233" s="169"/>
      <c r="O233" s="168"/>
    </row>
    <row r="234" spans="1:15">
      <c r="A234" s="145"/>
      <c r="B234" s="144"/>
      <c r="C234" s="147"/>
      <c r="D234" s="138"/>
    </row>
    <row r="235" spans="1:15" s="149" customFormat="1" ht="15">
      <c r="A235" s="157" t="s">
        <v>377</v>
      </c>
      <c r="B235" s="179" t="s">
        <v>378</v>
      </c>
      <c r="C235" s="178"/>
      <c r="D235" s="154"/>
      <c r="E235" s="154"/>
      <c r="F235" s="154"/>
      <c r="M235" s="151"/>
      <c r="N235" s="151"/>
      <c r="O235" s="150"/>
    </row>
    <row r="236" spans="1:15">
      <c r="A236" s="145"/>
      <c r="B236" s="144"/>
      <c r="C236" s="147"/>
      <c r="D236" s="138"/>
    </row>
    <row r="237" spans="1:15">
      <c r="A237" s="145" t="s">
        <v>379</v>
      </c>
      <c r="B237" s="144" t="s">
        <v>380</v>
      </c>
      <c r="C237" s="147"/>
      <c r="D237" s="138"/>
    </row>
    <row r="238" spans="1:15" ht="28.5">
      <c r="A238" s="145"/>
      <c r="B238" s="144" t="s">
        <v>381</v>
      </c>
      <c r="C238" s="140" t="s">
        <v>262</v>
      </c>
      <c r="D238" s="138">
        <v>5</v>
      </c>
      <c r="F238" s="174"/>
    </row>
    <row r="239" spans="1:15">
      <c r="A239" s="145"/>
      <c r="B239" s="144"/>
      <c r="C239" s="147"/>
      <c r="D239" s="138"/>
    </row>
    <row r="240" spans="1:15" ht="28.5">
      <c r="A240" s="145" t="s">
        <v>382</v>
      </c>
      <c r="B240" s="181" t="s">
        <v>383</v>
      </c>
      <c r="C240" s="140" t="s">
        <v>195</v>
      </c>
      <c r="D240" s="138">
        <v>60</v>
      </c>
    </row>
    <row r="241" spans="1:15">
      <c r="A241" s="145"/>
      <c r="B241" s="181"/>
      <c r="D241" s="138"/>
    </row>
    <row r="242" spans="1:15" ht="28.5">
      <c r="A242" s="145" t="s">
        <v>384</v>
      </c>
      <c r="B242" s="181" t="s">
        <v>385</v>
      </c>
      <c r="C242" s="140" t="s">
        <v>262</v>
      </c>
      <c r="D242" s="138">
        <v>1</v>
      </c>
      <c r="F242" s="174"/>
    </row>
    <row r="243" spans="1:15">
      <c r="A243" s="145"/>
      <c r="B243" s="181"/>
      <c r="D243" s="138"/>
    </row>
    <row r="244" spans="1:15" ht="42.75">
      <c r="A244" s="145" t="s">
        <v>386</v>
      </c>
      <c r="B244" s="175" t="s">
        <v>387</v>
      </c>
      <c r="C244" s="140" t="s">
        <v>195</v>
      </c>
      <c r="D244" s="138">
        <v>60</v>
      </c>
      <c r="F244" s="174"/>
    </row>
    <row r="245" spans="1:15">
      <c r="A245" s="145"/>
      <c r="B245" s="181"/>
      <c r="D245" s="138"/>
      <c r="F245" s="174"/>
    </row>
    <row r="246" spans="1:15" s="149" customFormat="1" ht="15">
      <c r="A246" s="157" t="s">
        <v>388</v>
      </c>
      <c r="B246" s="179" t="s">
        <v>389</v>
      </c>
      <c r="C246" s="178"/>
      <c r="D246" s="154"/>
      <c r="E246" s="154"/>
      <c r="F246" s="154"/>
      <c r="M246" s="151"/>
      <c r="N246" s="151"/>
      <c r="O246" s="150"/>
    </row>
    <row r="247" spans="1:15">
      <c r="A247" s="145"/>
      <c r="B247" s="144"/>
      <c r="C247" s="147"/>
      <c r="D247" s="138"/>
    </row>
    <row r="248" spans="1:15">
      <c r="A248" s="145" t="s">
        <v>390</v>
      </c>
      <c r="B248" s="144" t="s">
        <v>391</v>
      </c>
      <c r="C248" s="147"/>
      <c r="D248" s="138"/>
    </row>
    <row r="249" spans="1:15" ht="28.5">
      <c r="A249" s="145"/>
      <c r="B249" s="144" t="s">
        <v>381</v>
      </c>
      <c r="C249" s="140" t="s">
        <v>262</v>
      </c>
      <c r="D249" s="138">
        <v>3</v>
      </c>
      <c r="F249" s="174"/>
    </row>
    <row r="250" spans="1:15">
      <c r="A250" s="145"/>
      <c r="B250" s="177"/>
      <c r="D250" s="138"/>
      <c r="F250" s="174"/>
    </row>
    <row r="251" spans="1:15" ht="28.5">
      <c r="A251" s="145" t="s">
        <v>392</v>
      </c>
      <c r="B251" s="144" t="s">
        <v>393</v>
      </c>
      <c r="C251" s="147"/>
      <c r="D251" s="138"/>
    </row>
    <row r="252" spans="1:15">
      <c r="A252" s="145"/>
      <c r="B252" s="144" t="s">
        <v>394</v>
      </c>
      <c r="C252" s="140" t="s">
        <v>195</v>
      </c>
      <c r="D252" s="138">
        <v>25</v>
      </c>
      <c r="F252" s="174"/>
    </row>
    <row r="253" spans="1:15">
      <c r="A253" s="145"/>
      <c r="B253" s="144"/>
      <c r="C253" s="147"/>
      <c r="D253" s="138"/>
    </row>
    <row r="254" spans="1:15">
      <c r="A254" s="145" t="s">
        <v>395</v>
      </c>
      <c r="B254" s="144" t="s">
        <v>396</v>
      </c>
      <c r="C254" s="147"/>
      <c r="D254" s="138"/>
    </row>
    <row r="255" spans="1:15">
      <c r="A255" s="145"/>
      <c r="B255" s="144" t="s">
        <v>394</v>
      </c>
      <c r="C255" s="147"/>
      <c r="D255" s="138"/>
    </row>
    <row r="256" spans="1:15">
      <c r="A256" s="180" t="s">
        <v>202</v>
      </c>
      <c r="B256" s="144" t="s">
        <v>397</v>
      </c>
      <c r="C256" s="140" t="s">
        <v>195</v>
      </c>
      <c r="D256" s="138">
        <v>25</v>
      </c>
      <c r="F256" s="174"/>
    </row>
    <row r="257" spans="1:15">
      <c r="A257" s="180"/>
      <c r="B257" s="144"/>
      <c r="D257" s="138"/>
      <c r="F257" s="174"/>
    </row>
    <row r="258" spans="1:15" ht="28.5">
      <c r="A258" s="145" t="s">
        <v>398</v>
      </c>
      <c r="B258" s="144" t="s">
        <v>399</v>
      </c>
      <c r="C258" s="147"/>
      <c r="D258" s="138"/>
    </row>
    <row r="259" spans="1:15">
      <c r="A259" s="145"/>
      <c r="B259" s="144" t="s">
        <v>394</v>
      </c>
      <c r="C259" s="140" t="s">
        <v>262</v>
      </c>
      <c r="D259" s="138">
        <v>1</v>
      </c>
      <c r="F259" s="174"/>
    </row>
    <row r="260" spans="1:15">
      <c r="A260" s="180"/>
      <c r="B260" s="144"/>
      <c r="D260" s="138"/>
      <c r="F260" s="174"/>
    </row>
    <row r="261" spans="1:15" ht="28.5">
      <c r="A261" s="145" t="s">
        <v>400</v>
      </c>
      <c r="B261" s="144" t="s">
        <v>401</v>
      </c>
      <c r="C261" s="147"/>
      <c r="D261" s="138"/>
      <c r="F261" s="174"/>
    </row>
    <row r="262" spans="1:15">
      <c r="A262" s="145"/>
      <c r="B262" s="144" t="s">
        <v>394</v>
      </c>
      <c r="C262" s="140" t="s">
        <v>195</v>
      </c>
      <c r="D262" s="138">
        <v>40</v>
      </c>
      <c r="F262" s="174"/>
    </row>
    <row r="263" spans="1:15">
      <c r="A263" s="145"/>
      <c r="B263" s="144"/>
      <c r="D263" s="138"/>
      <c r="F263" s="174"/>
    </row>
    <row r="264" spans="1:15" ht="42.75">
      <c r="A264" s="145" t="s">
        <v>402</v>
      </c>
      <c r="B264" s="175" t="s">
        <v>403</v>
      </c>
      <c r="C264" s="140" t="s">
        <v>204</v>
      </c>
      <c r="D264" s="138">
        <v>1</v>
      </c>
      <c r="F264" s="174"/>
    </row>
    <row r="265" spans="1:15">
      <c r="A265" s="145"/>
      <c r="B265" s="176"/>
      <c r="D265" s="138"/>
      <c r="F265" s="174"/>
    </row>
    <row r="266" spans="1:15">
      <c r="A266" s="148"/>
      <c r="B266" s="144"/>
      <c r="C266" s="147"/>
      <c r="D266" s="138"/>
    </row>
    <row r="267" spans="1:15" s="149" customFormat="1" ht="15.75">
      <c r="A267" s="157"/>
      <c r="B267" s="156" t="s">
        <v>404</v>
      </c>
      <c r="C267" s="166"/>
      <c r="D267" s="153"/>
      <c r="E267" s="173"/>
      <c r="F267" s="165"/>
      <c r="G267" s="152"/>
      <c r="M267" s="151"/>
      <c r="N267" s="151"/>
      <c r="O267" s="150"/>
    </row>
    <row r="268" spans="1:15">
      <c r="A268" s="148"/>
      <c r="B268" s="144"/>
      <c r="C268" s="147"/>
      <c r="D268" s="138"/>
    </row>
    <row r="269" spans="1:15">
      <c r="A269" s="148"/>
      <c r="B269" s="144"/>
      <c r="C269" s="147"/>
      <c r="D269" s="138"/>
    </row>
    <row r="270" spans="1:15">
      <c r="A270" s="148"/>
      <c r="B270" s="144"/>
      <c r="C270" s="147"/>
      <c r="D270" s="138"/>
    </row>
    <row r="271" spans="1:15">
      <c r="A271" s="148"/>
      <c r="B271" s="144"/>
      <c r="C271" s="147"/>
      <c r="D271" s="138"/>
    </row>
    <row r="272" spans="1:15">
      <c r="A272" s="148"/>
      <c r="B272" s="144"/>
      <c r="C272" s="147"/>
      <c r="D272" s="138"/>
    </row>
    <row r="273" spans="1:15" ht="16.5">
      <c r="A273" s="148"/>
      <c r="B273" s="164"/>
      <c r="C273" s="147"/>
      <c r="D273" s="138"/>
    </row>
    <row r="274" spans="1:15">
      <c r="A274" s="145"/>
      <c r="B274" s="144"/>
      <c r="C274" s="147"/>
      <c r="D274" s="138"/>
    </row>
    <row r="275" spans="1:15">
      <c r="A275" s="145"/>
      <c r="B275" s="144"/>
      <c r="C275" s="147"/>
      <c r="D275" s="138"/>
    </row>
    <row r="276" spans="1:15" s="160" customFormat="1" ht="16.5">
      <c r="A276" s="163"/>
      <c r="B276" s="339" t="s">
        <v>405</v>
      </c>
      <c r="C276" s="339"/>
      <c r="D276" s="339"/>
      <c r="E276" s="339"/>
      <c r="F276" s="339"/>
      <c r="M276" s="162"/>
      <c r="N276" s="162"/>
      <c r="O276" s="161"/>
    </row>
    <row r="277" spans="1:15">
      <c r="A277" s="145"/>
      <c r="B277" s="144"/>
      <c r="C277" s="147"/>
      <c r="D277" s="138"/>
    </row>
    <row r="278" spans="1:15">
      <c r="A278" s="145"/>
      <c r="B278" s="144"/>
      <c r="D278" s="147"/>
    </row>
    <row r="279" spans="1:15">
      <c r="A279" s="145"/>
      <c r="B279" s="144" t="s">
        <v>406</v>
      </c>
      <c r="E279" s="158"/>
    </row>
    <row r="280" spans="1:15">
      <c r="A280" s="145"/>
      <c r="B280" s="144"/>
      <c r="C280" s="135"/>
      <c r="D280" s="135"/>
      <c r="E280" s="158"/>
    </row>
    <row r="281" spans="1:15">
      <c r="A281" s="145"/>
      <c r="B281" s="144" t="s">
        <v>407</v>
      </c>
      <c r="C281" s="135"/>
      <c r="D281" s="135"/>
      <c r="E281" s="158"/>
    </row>
    <row r="282" spans="1:15">
      <c r="A282" s="145"/>
      <c r="B282" s="144"/>
      <c r="C282" s="135"/>
      <c r="D282" s="135"/>
      <c r="E282" s="158"/>
    </row>
    <row r="283" spans="1:15">
      <c r="A283" s="145"/>
      <c r="B283" s="144" t="s">
        <v>408</v>
      </c>
      <c r="C283" s="135"/>
      <c r="D283" s="135"/>
      <c r="E283" s="158"/>
    </row>
    <row r="284" spans="1:15">
      <c r="A284" s="145"/>
      <c r="B284" s="144"/>
      <c r="C284" s="147"/>
      <c r="D284" s="138"/>
      <c r="E284" s="159"/>
    </row>
    <row r="285" spans="1:15">
      <c r="A285" s="145"/>
      <c r="B285" s="144" t="s">
        <v>409</v>
      </c>
      <c r="C285" s="147"/>
      <c r="D285" s="138"/>
      <c r="E285" s="158"/>
    </row>
    <row r="286" spans="1:15">
      <c r="A286" s="145"/>
      <c r="B286" s="144"/>
      <c r="C286" s="147"/>
      <c r="D286" s="138"/>
      <c r="E286" s="158"/>
    </row>
    <row r="287" spans="1:15">
      <c r="A287" s="145"/>
      <c r="B287" s="144" t="s">
        <v>410</v>
      </c>
      <c r="C287" s="147"/>
      <c r="D287" s="138"/>
      <c r="E287" s="158"/>
    </row>
    <row r="288" spans="1:15">
      <c r="A288" s="145"/>
      <c r="B288" s="144"/>
      <c r="C288" s="147"/>
      <c r="D288" s="138"/>
      <c r="E288" s="158"/>
    </row>
    <row r="289" spans="1:15">
      <c r="A289" s="145"/>
      <c r="B289" s="144" t="s">
        <v>411</v>
      </c>
      <c r="C289" s="147"/>
      <c r="D289" s="138"/>
      <c r="E289" s="158"/>
    </row>
    <row r="290" spans="1:15">
      <c r="A290" s="145"/>
      <c r="B290" s="144"/>
      <c r="C290" s="147"/>
      <c r="D290" s="138"/>
      <c r="E290" s="158"/>
    </row>
    <row r="291" spans="1:15" ht="14.1" customHeight="1">
      <c r="A291" s="145"/>
      <c r="B291" s="144" t="s">
        <v>412</v>
      </c>
      <c r="C291" s="147"/>
      <c r="D291" s="138"/>
      <c r="E291" s="158"/>
    </row>
    <row r="292" spans="1:15">
      <c r="A292" s="145"/>
      <c r="B292" s="144"/>
      <c r="C292" s="147"/>
      <c r="D292" s="138"/>
      <c r="E292" s="158"/>
    </row>
    <row r="293" spans="1:15">
      <c r="A293" s="145"/>
      <c r="B293" s="340" t="s">
        <v>413</v>
      </c>
      <c r="C293" s="340"/>
      <c r="D293" s="138"/>
      <c r="E293" s="158"/>
    </row>
    <row r="294" spans="1:15">
      <c r="A294" s="145"/>
      <c r="B294" s="144"/>
      <c r="C294" s="147"/>
      <c r="D294" s="138"/>
      <c r="E294" s="158"/>
    </row>
    <row r="295" spans="1:15">
      <c r="A295" s="145"/>
      <c r="B295" s="144"/>
      <c r="C295" s="147"/>
      <c r="D295" s="138"/>
    </row>
    <row r="296" spans="1:15">
      <c r="A296" s="145"/>
      <c r="B296" s="144"/>
      <c r="C296" s="147"/>
      <c r="D296" s="138"/>
    </row>
    <row r="297" spans="1:15">
      <c r="A297" s="148"/>
      <c r="B297" s="144"/>
      <c r="C297" s="147"/>
      <c r="D297" s="138"/>
    </row>
    <row r="298" spans="1:15" s="149" customFormat="1" ht="15.75">
      <c r="A298" s="157"/>
      <c r="B298" s="156" t="s">
        <v>414</v>
      </c>
      <c r="C298" s="155"/>
      <c r="D298" s="154"/>
      <c r="E298" s="154"/>
      <c r="F298" s="153"/>
      <c r="G298" s="137"/>
      <c r="H298" s="152"/>
      <c r="M298" s="151"/>
      <c r="N298" s="151"/>
      <c r="O298" s="150"/>
    </row>
    <row r="299" spans="1:15">
      <c r="A299" s="148"/>
      <c r="B299" s="144"/>
      <c r="C299" s="147"/>
      <c r="D299" s="138"/>
    </row>
    <row r="300" spans="1:15">
      <c r="A300" s="145"/>
      <c r="B300" s="144"/>
      <c r="C300" s="147"/>
      <c r="D300" s="138"/>
    </row>
    <row r="301" spans="1:15">
      <c r="A301" s="145"/>
      <c r="B301" s="144"/>
      <c r="D301" s="138"/>
    </row>
    <row r="302" spans="1:15">
      <c r="A302" s="145"/>
      <c r="B302" s="144"/>
      <c r="D302" s="138"/>
    </row>
    <row r="303" spans="1:15">
      <c r="A303" s="145"/>
      <c r="B303" s="144"/>
      <c r="D303" s="138"/>
    </row>
    <row r="304" spans="1:15">
      <c r="A304" s="145"/>
      <c r="B304" s="144"/>
      <c r="C304" s="338"/>
      <c r="D304" s="338"/>
      <c r="E304" s="338"/>
      <c r="F304" s="338"/>
    </row>
    <row r="305" spans="1:6">
      <c r="A305" s="145"/>
      <c r="B305" s="144"/>
      <c r="C305" s="146"/>
      <c r="D305" s="146"/>
      <c r="E305" s="146"/>
      <c r="F305" s="146"/>
    </row>
    <row r="306" spans="1:6">
      <c r="A306" s="145"/>
      <c r="B306" s="144"/>
      <c r="D306" s="138"/>
    </row>
    <row r="307" spans="1:6">
      <c r="A307" s="145"/>
      <c r="B307" s="144"/>
      <c r="C307" s="338"/>
      <c r="D307" s="338"/>
      <c r="E307" s="338"/>
      <c r="F307" s="338"/>
    </row>
    <row r="308" spans="1:6">
      <c r="A308" s="145"/>
      <c r="B308" s="144"/>
      <c r="D308" s="138"/>
    </row>
    <row r="309" spans="1:6">
      <c r="A309" s="145"/>
      <c r="B309" s="144"/>
      <c r="D309" s="138"/>
    </row>
    <row r="310" spans="1:6">
      <c r="D310" s="143"/>
    </row>
    <row r="311" spans="1:6">
      <c r="D311" s="143"/>
    </row>
    <row r="312" spans="1:6">
      <c r="D312" s="143"/>
    </row>
    <row r="313" spans="1:6">
      <c r="D313" s="143"/>
    </row>
    <row r="314" spans="1:6">
      <c r="D314" s="143"/>
    </row>
    <row r="315" spans="1:6">
      <c r="D315" s="143"/>
    </row>
    <row r="316" spans="1:6">
      <c r="D316" s="143"/>
    </row>
    <row r="317" spans="1:6">
      <c r="D317" s="143"/>
    </row>
    <row r="318" spans="1:6">
      <c r="D318" s="143"/>
    </row>
    <row r="319" spans="1:6">
      <c r="D319" s="143"/>
    </row>
    <row r="320" spans="1:6">
      <c r="D320" s="143"/>
    </row>
    <row r="321" spans="4:4">
      <c r="D321" s="143"/>
    </row>
    <row r="322" spans="4:4">
      <c r="D322" s="143"/>
    </row>
    <row r="323" spans="4:4">
      <c r="D323" s="143"/>
    </row>
    <row r="324" spans="4:4">
      <c r="D324" s="143"/>
    </row>
    <row r="325" spans="4:4">
      <c r="D325" s="143"/>
    </row>
  </sheetData>
  <mergeCells count="10">
    <mergeCell ref="C307:F307"/>
    <mergeCell ref="B276:F276"/>
    <mergeCell ref="C304:F304"/>
    <mergeCell ref="B293:C293"/>
    <mergeCell ref="A1:F1"/>
    <mergeCell ref="A2:F2"/>
    <mergeCell ref="A3:F3"/>
    <mergeCell ref="B209:C209"/>
    <mergeCell ref="A4:F4"/>
    <mergeCell ref="B233:D233"/>
  </mergeCells>
  <printOptions horizontalCentered="1"/>
  <pageMargins left="0.62992125984251968" right="0.23622047244094491" top="0.39370078740157483" bottom="0.43307086614173229" header="0" footer="0"/>
  <pageSetup paperSize="9" scale="80" orientation="portrait" horizontalDpi="180" verticalDpi="180" r:id="rId1"/>
  <headerFooter alignWithMargins="0">
    <oddFooter>&amp;C&amp;P/&amp;N</oddFooter>
  </headerFooter>
  <rowBreaks count="6" manualBreakCount="6">
    <brk id="26" max="1" man="1"/>
    <brk id="137" max="1" man="1"/>
    <brk id="173" max="1" man="1"/>
    <brk id="207" max="16383" man="1"/>
    <brk id="231" max="16383" man="1"/>
    <brk id="269" max="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6"/>
  <sheetViews>
    <sheetView showZeros="0" view="pageBreakPreview" topLeftCell="A115" zoomScale="85" zoomScaleNormal="100" zoomScaleSheetLayoutView="85" workbookViewId="0">
      <selection activeCell="B15" sqref="B15:G15"/>
    </sheetView>
  </sheetViews>
  <sheetFormatPr defaultRowHeight="12.75"/>
  <cols>
    <col min="1" max="1" width="2.42578125" style="232" customWidth="1"/>
    <col min="2" max="2" width="4.42578125" style="236" customWidth="1"/>
    <col min="3" max="3" width="44.85546875" style="132" customWidth="1"/>
    <col min="4" max="4" width="8.140625" style="235" customWidth="1"/>
    <col min="5" max="5" width="8.85546875" style="234" customWidth="1"/>
    <col min="6" max="6" width="25.140625" style="233" hidden="1" customWidth="1"/>
    <col min="7" max="7" width="12.7109375" style="233" bestFit="1" customWidth="1"/>
    <col min="8" max="16384" width="9.140625" style="232"/>
  </cols>
  <sheetData>
    <row r="1" spans="1:7">
      <c r="A1" s="272"/>
      <c r="B1" s="277"/>
      <c r="C1" s="272"/>
      <c r="D1" s="272"/>
      <c r="E1" s="276"/>
      <c r="F1" s="242"/>
      <c r="G1" s="132"/>
    </row>
    <row r="2" spans="1:7">
      <c r="A2" s="279"/>
      <c r="B2" s="277"/>
      <c r="C2" s="272"/>
      <c r="D2" s="272"/>
      <c r="E2" s="276"/>
      <c r="F2" s="242"/>
      <c r="G2" s="278"/>
    </row>
    <row r="3" spans="1:7">
      <c r="A3" s="279"/>
      <c r="B3" s="277"/>
      <c r="C3" s="272"/>
      <c r="D3" s="272"/>
      <c r="E3" s="276"/>
      <c r="F3" s="242"/>
      <c r="G3" s="278"/>
    </row>
    <row r="4" spans="1:7">
      <c r="A4" s="279"/>
      <c r="B4" s="277"/>
      <c r="C4" s="272"/>
      <c r="D4" s="272"/>
      <c r="E4" s="276"/>
      <c r="F4" s="242"/>
      <c r="G4" s="278"/>
    </row>
    <row r="5" spans="1:7" ht="25.5">
      <c r="A5" s="351" t="s">
        <v>513</v>
      </c>
      <c r="B5" s="352"/>
      <c r="C5" s="352"/>
      <c r="D5" s="352"/>
      <c r="E5" s="352"/>
      <c r="F5" s="352"/>
      <c r="G5" s="353"/>
    </row>
    <row r="6" spans="1:7">
      <c r="A6" s="279"/>
      <c r="B6" s="277"/>
      <c r="C6" s="272"/>
      <c r="D6" s="272"/>
      <c r="E6" s="276"/>
      <c r="F6" s="242"/>
      <c r="G6" s="278"/>
    </row>
    <row r="7" spans="1:7">
      <c r="A7" s="279"/>
      <c r="B7" s="277"/>
      <c r="C7" s="272"/>
      <c r="D7" s="272"/>
      <c r="E7" s="276"/>
      <c r="F7" s="242"/>
      <c r="G7" s="278"/>
    </row>
    <row r="8" spans="1:7">
      <c r="A8" s="272"/>
      <c r="B8" s="277"/>
      <c r="C8" s="272"/>
      <c r="D8" s="272"/>
      <c r="E8" s="276"/>
      <c r="F8" s="242"/>
      <c r="G8" s="132"/>
    </row>
    <row r="9" spans="1:7">
      <c r="A9" s="272"/>
      <c r="B9" s="277"/>
      <c r="C9" s="272"/>
      <c r="D9" s="272"/>
      <c r="E9" s="276"/>
      <c r="F9" s="242"/>
      <c r="G9" s="132"/>
    </row>
    <row r="10" spans="1:7" ht="20.25">
      <c r="A10" s="354" t="s">
        <v>512</v>
      </c>
      <c r="B10" s="354"/>
      <c r="C10" s="354"/>
      <c r="D10" s="354"/>
      <c r="E10" s="354"/>
      <c r="F10" s="354"/>
      <c r="G10" s="354"/>
    </row>
    <row r="11" spans="1:7">
      <c r="A11" s="272"/>
      <c r="B11" s="277"/>
      <c r="C11" s="272"/>
      <c r="D11" s="272"/>
      <c r="E11" s="276"/>
      <c r="F11" s="242"/>
      <c r="G11" s="132"/>
    </row>
    <row r="12" spans="1:7">
      <c r="A12" s="272"/>
      <c r="B12" s="277"/>
      <c r="C12" s="272"/>
      <c r="D12" s="272"/>
      <c r="E12" s="276"/>
      <c r="F12" s="242"/>
      <c r="G12" s="132"/>
    </row>
    <row r="13" spans="1:7" s="270" customFormat="1" ht="20.25">
      <c r="A13" s="132"/>
      <c r="B13" s="241"/>
      <c r="C13" s="311" t="s">
        <v>532</v>
      </c>
      <c r="D13" s="132"/>
      <c r="E13" s="242"/>
      <c r="F13" s="242"/>
      <c r="G13" s="132"/>
    </row>
    <row r="14" spans="1:7" ht="52.5" customHeight="1">
      <c r="A14" s="132"/>
      <c r="B14" s="350" t="s">
        <v>511</v>
      </c>
      <c r="C14" s="350"/>
      <c r="D14" s="350"/>
      <c r="E14" s="350"/>
      <c r="F14" s="350"/>
      <c r="G14" s="350"/>
    </row>
    <row r="15" spans="1:7" ht="64.5" customHeight="1">
      <c r="A15" s="132"/>
      <c r="B15" s="349" t="s">
        <v>510</v>
      </c>
      <c r="C15" s="349"/>
      <c r="D15" s="349"/>
      <c r="E15" s="349"/>
      <c r="F15" s="349"/>
      <c r="G15" s="349"/>
    </row>
    <row r="16" spans="1:7" ht="103.5" customHeight="1">
      <c r="A16" s="132"/>
      <c r="B16" s="350" t="s">
        <v>509</v>
      </c>
      <c r="C16" s="350"/>
      <c r="D16" s="350"/>
      <c r="E16" s="350"/>
      <c r="F16" s="350"/>
      <c r="G16" s="350"/>
    </row>
    <row r="17" spans="1:7" ht="66.75" customHeight="1">
      <c r="A17" s="132"/>
      <c r="B17" s="349" t="s">
        <v>508</v>
      </c>
      <c r="C17" s="349"/>
      <c r="D17" s="349"/>
      <c r="E17" s="349"/>
      <c r="F17" s="349"/>
      <c r="G17" s="349"/>
    </row>
    <row r="18" spans="1:7" ht="90" customHeight="1">
      <c r="A18" s="132"/>
      <c r="B18" s="349" t="s">
        <v>507</v>
      </c>
      <c r="C18" s="349"/>
      <c r="D18" s="349"/>
      <c r="E18" s="349"/>
      <c r="F18" s="349"/>
      <c r="G18" s="349"/>
    </row>
    <row r="19" spans="1:7" ht="116.25" customHeight="1">
      <c r="A19" s="132"/>
      <c r="B19" s="349" t="s">
        <v>506</v>
      </c>
      <c r="C19" s="349"/>
      <c r="D19" s="349"/>
      <c r="E19" s="349"/>
      <c r="F19" s="349"/>
      <c r="G19" s="349"/>
    </row>
    <row r="20" spans="1:7" ht="116.25" customHeight="1">
      <c r="A20" s="132"/>
      <c r="B20" s="350" t="s">
        <v>505</v>
      </c>
      <c r="C20" s="350"/>
      <c r="D20" s="350"/>
      <c r="E20" s="350"/>
      <c r="F20" s="350"/>
      <c r="G20" s="350"/>
    </row>
    <row r="21" spans="1:7" ht="66" customHeight="1">
      <c r="A21" s="132"/>
      <c r="B21" s="350" t="s">
        <v>504</v>
      </c>
      <c r="C21" s="350"/>
      <c r="D21" s="350"/>
      <c r="E21" s="350"/>
      <c r="F21" s="350"/>
      <c r="G21" s="350"/>
    </row>
    <row r="22" spans="1:7" ht="52.5" customHeight="1">
      <c r="A22" s="132"/>
      <c r="B22" s="349" t="s">
        <v>503</v>
      </c>
      <c r="C22" s="349"/>
      <c r="D22" s="349"/>
      <c r="E22" s="349"/>
      <c r="F22" s="349"/>
      <c r="G22" s="349"/>
    </row>
    <row r="23" spans="1:7">
      <c r="A23" s="132"/>
      <c r="B23" s="241"/>
      <c r="C23" s="267"/>
      <c r="D23" s="132"/>
      <c r="E23" s="242"/>
      <c r="F23" s="242"/>
      <c r="G23" s="132"/>
    </row>
    <row r="24" spans="1:7">
      <c r="A24" s="132"/>
      <c r="B24" s="259">
        <v>1</v>
      </c>
      <c r="C24" s="275" t="s">
        <v>502</v>
      </c>
      <c r="D24" s="132"/>
      <c r="E24" s="242"/>
      <c r="F24" s="242"/>
      <c r="G24" s="132"/>
    </row>
    <row r="25" spans="1:7">
      <c r="A25" s="132"/>
      <c r="B25" s="259"/>
      <c r="C25" s="275"/>
      <c r="D25" s="132"/>
      <c r="E25" s="242"/>
      <c r="F25" s="242"/>
      <c r="G25" s="132"/>
    </row>
    <row r="26" spans="1:7" ht="25.5" customHeight="1">
      <c r="A26" s="355"/>
      <c r="B26" s="350" t="s">
        <v>501</v>
      </c>
      <c r="C26" s="350"/>
      <c r="D26" s="350"/>
      <c r="E26" s="350"/>
      <c r="F26" s="350"/>
      <c r="G26" s="350"/>
    </row>
    <row r="27" spans="1:7" ht="25.5" customHeight="1">
      <c r="A27" s="355"/>
      <c r="B27" s="350" t="s">
        <v>500</v>
      </c>
      <c r="C27" s="350"/>
      <c r="D27" s="350"/>
      <c r="E27" s="350"/>
      <c r="F27" s="350"/>
      <c r="G27" s="350"/>
    </row>
    <row r="28" spans="1:7" ht="38.25" customHeight="1">
      <c r="A28" s="355"/>
      <c r="B28" s="350" t="s">
        <v>499</v>
      </c>
      <c r="C28" s="350"/>
      <c r="D28" s="350"/>
      <c r="E28" s="350"/>
      <c r="F28" s="350"/>
      <c r="G28" s="350"/>
    </row>
    <row r="29" spans="1:7" ht="25.5" customHeight="1">
      <c r="A29" s="355"/>
      <c r="B29" s="350" t="s">
        <v>498</v>
      </c>
      <c r="C29" s="350"/>
      <c r="D29" s="350"/>
      <c r="E29" s="350"/>
      <c r="F29" s="350"/>
      <c r="G29" s="350"/>
    </row>
    <row r="30" spans="1:7" ht="38.25" customHeight="1">
      <c r="A30" s="355"/>
      <c r="B30" s="350" t="s">
        <v>497</v>
      </c>
      <c r="C30" s="350"/>
      <c r="D30" s="350"/>
      <c r="E30" s="350"/>
      <c r="F30" s="350"/>
      <c r="G30" s="350"/>
    </row>
    <row r="31" spans="1:7" ht="38.25" customHeight="1">
      <c r="A31" s="355"/>
      <c r="B31" s="350" t="s">
        <v>496</v>
      </c>
      <c r="C31" s="350"/>
      <c r="D31" s="350"/>
      <c r="E31" s="350"/>
      <c r="F31" s="350"/>
      <c r="G31" s="350"/>
    </row>
    <row r="32" spans="1:7" ht="76.5" customHeight="1">
      <c r="A32" s="132"/>
      <c r="B32" s="350" t="s">
        <v>495</v>
      </c>
      <c r="C32" s="350"/>
      <c r="D32" s="350"/>
      <c r="E32" s="350"/>
      <c r="F32" s="350"/>
      <c r="G32" s="350"/>
    </row>
    <row r="33" spans="1:7" ht="25.5" customHeight="1">
      <c r="A33" s="355"/>
      <c r="B33" s="350" t="s">
        <v>494</v>
      </c>
      <c r="C33" s="350"/>
      <c r="D33" s="350"/>
      <c r="E33" s="350"/>
      <c r="F33" s="350"/>
      <c r="G33" s="350"/>
    </row>
    <row r="34" spans="1:7" ht="12.75" customHeight="1">
      <c r="A34" s="355"/>
      <c r="B34" s="350" t="s">
        <v>493</v>
      </c>
      <c r="C34" s="350"/>
      <c r="D34" s="350"/>
      <c r="E34" s="350"/>
      <c r="F34" s="350"/>
      <c r="G34" s="350"/>
    </row>
    <row r="35" spans="1:7" ht="12.75" customHeight="1">
      <c r="A35" s="355"/>
      <c r="B35" s="350" t="s">
        <v>492</v>
      </c>
      <c r="C35" s="350"/>
      <c r="D35" s="350"/>
      <c r="E35" s="350"/>
      <c r="F35" s="350"/>
      <c r="G35" s="350"/>
    </row>
    <row r="36" spans="1:7" ht="25.5" customHeight="1">
      <c r="A36" s="355"/>
      <c r="B36" s="350" t="s">
        <v>491</v>
      </c>
      <c r="C36" s="350"/>
      <c r="D36" s="350"/>
      <c r="E36" s="350"/>
      <c r="F36" s="350"/>
      <c r="G36" s="350"/>
    </row>
    <row r="37" spans="1:7">
      <c r="A37" s="132"/>
      <c r="B37" s="259"/>
      <c r="C37" s="275"/>
      <c r="D37" s="132"/>
      <c r="E37" s="242"/>
      <c r="F37" s="242"/>
      <c r="G37" s="132"/>
    </row>
    <row r="38" spans="1:7" ht="76.5">
      <c r="A38" s="132"/>
      <c r="B38" s="252">
        <v>1</v>
      </c>
      <c r="C38" s="256" t="s">
        <v>490</v>
      </c>
      <c r="D38" s="255" t="s">
        <v>262</v>
      </c>
      <c r="E38" s="254">
        <v>2</v>
      </c>
      <c r="F38" s="253"/>
      <c r="G38" s="247"/>
    </row>
    <row r="39" spans="1:7" ht="89.25">
      <c r="A39" s="132"/>
      <c r="B39" s="252">
        <v>2</v>
      </c>
      <c r="C39" s="256" t="s">
        <v>489</v>
      </c>
      <c r="D39" s="255" t="s">
        <v>262</v>
      </c>
      <c r="E39" s="254">
        <v>7</v>
      </c>
      <c r="F39" s="253"/>
      <c r="G39" s="247"/>
    </row>
    <row r="40" spans="1:7" ht="76.5">
      <c r="A40" s="132"/>
      <c r="B40" s="252">
        <v>3</v>
      </c>
      <c r="C40" s="256" t="s">
        <v>488</v>
      </c>
      <c r="D40" s="255" t="s">
        <v>262</v>
      </c>
      <c r="E40" s="254">
        <v>3</v>
      </c>
      <c r="F40" s="253"/>
      <c r="G40" s="247"/>
    </row>
    <row r="41" spans="1:7" ht="76.5">
      <c r="A41" s="132"/>
      <c r="B41" s="252">
        <v>4</v>
      </c>
      <c r="C41" s="256" t="s">
        <v>487</v>
      </c>
      <c r="D41" s="255" t="s">
        <v>262</v>
      </c>
      <c r="E41" s="254">
        <v>2</v>
      </c>
      <c r="F41" s="253"/>
      <c r="G41" s="247"/>
    </row>
    <row r="42" spans="1:7" ht="76.5">
      <c r="A42" s="132"/>
      <c r="B42" s="252">
        <v>5</v>
      </c>
      <c r="C42" s="256" t="s">
        <v>486</v>
      </c>
      <c r="D42" s="255" t="s">
        <v>262</v>
      </c>
      <c r="E42" s="254">
        <v>3</v>
      </c>
      <c r="F42" s="253"/>
      <c r="G42" s="247"/>
    </row>
    <row r="43" spans="1:7" ht="76.5">
      <c r="A43" s="132"/>
      <c r="B43" s="252">
        <v>6</v>
      </c>
      <c r="C43" s="256" t="s">
        <v>485</v>
      </c>
      <c r="D43" s="255" t="s">
        <v>262</v>
      </c>
      <c r="E43" s="254">
        <v>1</v>
      </c>
      <c r="F43" s="253"/>
      <c r="G43" s="247"/>
    </row>
    <row r="44" spans="1:7" ht="76.5">
      <c r="A44" s="132"/>
      <c r="B44" s="252">
        <v>7</v>
      </c>
      <c r="C44" s="256" t="s">
        <v>484</v>
      </c>
      <c r="D44" s="255" t="s">
        <v>262</v>
      </c>
      <c r="E44" s="254">
        <v>5</v>
      </c>
      <c r="F44" s="253"/>
      <c r="G44" s="247"/>
    </row>
    <row r="45" spans="1:7" ht="89.25">
      <c r="A45" s="132"/>
      <c r="B45" s="252">
        <v>8</v>
      </c>
      <c r="C45" s="256" t="s">
        <v>483</v>
      </c>
      <c r="D45" s="255" t="s">
        <v>262</v>
      </c>
      <c r="E45" s="254">
        <v>1</v>
      </c>
      <c r="F45" s="253"/>
      <c r="G45" s="247"/>
    </row>
    <row r="46" spans="1:7" ht="76.5">
      <c r="A46" s="132"/>
      <c r="B46" s="252">
        <v>9</v>
      </c>
      <c r="C46" s="256" t="s">
        <v>482</v>
      </c>
      <c r="D46" s="255" t="s">
        <v>262</v>
      </c>
      <c r="E46" s="254">
        <v>1</v>
      </c>
      <c r="F46" s="253"/>
      <c r="G46" s="247"/>
    </row>
    <row r="47" spans="1:7" s="268" customFormat="1" ht="76.5">
      <c r="A47" s="132"/>
      <c r="B47" s="274">
        <v>10</v>
      </c>
      <c r="C47" s="256" t="s">
        <v>481</v>
      </c>
      <c r="D47" s="255" t="s">
        <v>262</v>
      </c>
      <c r="E47" s="254">
        <v>1</v>
      </c>
      <c r="F47" s="253">
        <v>34000</v>
      </c>
      <c r="G47" s="247"/>
    </row>
    <row r="48" spans="1:7" s="268" customFormat="1" ht="76.5">
      <c r="A48" s="132"/>
      <c r="B48" s="274">
        <v>9</v>
      </c>
      <c r="C48" s="256" t="s">
        <v>480</v>
      </c>
      <c r="D48" s="255" t="s">
        <v>262</v>
      </c>
      <c r="E48" s="254">
        <v>1</v>
      </c>
      <c r="F48" s="253">
        <v>33000</v>
      </c>
      <c r="G48" s="247"/>
    </row>
    <row r="49" spans="1:7" s="268" customFormat="1" ht="76.5">
      <c r="A49" s="132"/>
      <c r="B49" s="274">
        <v>10</v>
      </c>
      <c r="C49" s="256" t="s">
        <v>479</v>
      </c>
      <c r="D49" s="255" t="s">
        <v>262</v>
      </c>
      <c r="E49" s="254">
        <v>2</v>
      </c>
      <c r="F49" s="253"/>
      <c r="G49" s="247"/>
    </row>
    <row r="50" spans="1:7" s="268" customFormat="1" ht="64.5" thickBot="1">
      <c r="A50" s="132"/>
      <c r="B50" s="252">
        <v>11</v>
      </c>
      <c r="C50" s="256" t="s">
        <v>478</v>
      </c>
      <c r="D50" s="255" t="s">
        <v>262</v>
      </c>
      <c r="E50" s="254">
        <v>1</v>
      </c>
      <c r="F50" s="253"/>
      <c r="G50" s="247"/>
    </row>
    <row r="51" spans="1:7" s="268" customFormat="1" ht="13.5" thickBot="1">
      <c r="A51" s="132"/>
      <c r="B51" s="241"/>
      <c r="C51" s="280" t="s">
        <v>477</v>
      </c>
      <c r="D51" s="132"/>
      <c r="E51" s="242"/>
      <c r="F51" s="246"/>
      <c r="G51" s="265"/>
    </row>
    <row r="52" spans="1:7" s="270" customFormat="1">
      <c r="A52" s="132"/>
      <c r="B52" s="241"/>
      <c r="C52" s="267"/>
      <c r="D52" s="132"/>
      <c r="E52" s="242"/>
      <c r="F52" s="242"/>
      <c r="G52" s="132"/>
    </row>
    <row r="53" spans="1:7" s="268" customFormat="1">
      <c r="A53" s="132"/>
      <c r="B53" s="259">
        <v>2</v>
      </c>
      <c r="C53" s="275" t="s">
        <v>476</v>
      </c>
      <c r="D53" s="132"/>
      <c r="E53" s="242"/>
      <c r="F53" s="242"/>
      <c r="G53" s="132"/>
    </row>
    <row r="54" spans="1:7" s="270" customFormat="1">
      <c r="A54" s="132"/>
      <c r="B54" s="259"/>
      <c r="C54" s="275"/>
      <c r="D54" s="132"/>
      <c r="E54" s="242"/>
      <c r="F54" s="242"/>
      <c r="G54" s="132"/>
    </row>
    <row r="55" spans="1:7" s="270" customFormat="1" ht="25.5" customHeight="1">
      <c r="A55" s="355"/>
      <c r="B55" s="350" t="s">
        <v>475</v>
      </c>
      <c r="C55" s="350"/>
      <c r="D55" s="350"/>
      <c r="E55" s="350"/>
      <c r="F55" s="350"/>
      <c r="G55" s="350"/>
    </row>
    <row r="56" spans="1:7" ht="63" customHeight="1">
      <c r="A56" s="355"/>
      <c r="B56" s="350" t="s">
        <v>474</v>
      </c>
      <c r="C56" s="350"/>
      <c r="D56" s="350"/>
      <c r="E56" s="350"/>
      <c r="F56" s="350"/>
      <c r="G56" s="350"/>
    </row>
    <row r="57" spans="1:7" ht="76.5" customHeight="1">
      <c r="A57" s="132"/>
      <c r="B57" s="350" t="s">
        <v>473</v>
      </c>
      <c r="C57" s="350"/>
      <c r="D57" s="350"/>
      <c r="E57" s="350"/>
      <c r="F57" s="350"/>
      <c r="G57" s="350"/>
    </row>
    <row r="58" spans="1:7" ht="38.25" customHeight="1">
      <c r="A58" s="355"/>
      <c r="B58" s="350" t="s">
        <v>472</v>
      </c>
      <c r="C58" s="350"/>
      <c r="D58" s="350"/>
      <c r="E58" s="350"/>
      <c r="F58" s="350"/>
      <c r="G58" s="350"/>
    </row>
    <row r="59" spans="1:7" ht="63.75" customHeight="1">
      <c r="A59" s="355"/>
      <c r="B59" s="350" t="s">
        <v>471</v>
      </c>
      <c r="C59" s="350"/>
      <c r="D59" s="350"/>
      <c r="E59" s="350"/>
      <c r="F59" s="350"/>
      <c r="G59" s="350"/>
    </row>
    <row r="60" spans="1:7" ht="28.5" customHeight="1">
      <c r="A60" s="355"/>
      <c r="B60" s="350" t="s">
        <v>470</v>
      </c>
      <c r="C60" s="350"/>
      <c r="D60" s="350"/>
      <c r="E60" s="350"/>
      <c r="F60" s="350"/>
      <c r="G60" s="350"/>
    </row>
    <row r="61" spans="1:7" ht="27" customHeight="1">
      <c r="A61" s="355"/>
      <c r="B61" s="350" t="s">
        <v>469</v>
      </c>
      <c r="C61" s="350"/>
      <c r="D61" s="350"/>
      <c r="E61" s="350"/>
      <c r="F61" s="350"/>
      <c r="G61" s="350"/>
    </row>
    <row r="62" spans="1:7">
      <c r="A62" s="132"/>
      <c r="B62" s="259"/>
      <c r="C62" s="275"/>
      <c r="D62" s="132"/>
      <c r="E62" s="242"/>
      <c r="F62" s="242"/>
      <c r="G62" s="132"/>
    </row>
    <row r="63" spans="1:7" ht="140.25">
      <c r="A63" s="132"/>
      <c r="B63" s="252">
        <v>1</v>
      </c>
      <c r="C63" s="256" t="s">
        <v>538</v>
      </c>
      <c r="D63" s="255" t="s">
        <v>468</v>
      </c>
      <c r="E63" s="254">
        <v>200</v>
      </c>
      <c r="F63" s="253">
        <v>330</v>
      </c>
      <c r="G63" s="247"/>
    </row>
    <row r="64" spans="1:7" ht="105" customHeight="1">
      <c r="A64" s="132"/>
      <c r="B64" s="266">
        <v>2</v>
      </c>
      <c r="C64" s="264" t="s">
        <v>467</v>
      </c>
      <c r="D64" s="263" t="s">
        <v>429</v>
      </c>
      <c r="E64" s="262">
        <v>5</v>
      </c>
      <c r="F64" s="261">
        <v>3000</v>
      </c>
      <c r="G64" s="247"/>
    </row>
    <row r="65" spans="1:7" s="270" customFormat="1" ht="90" thickBot="1">
      <c r="A65" s="271"/>
      <c r="B65" s="274">
        <v>3</v>
      </c>
      <c r="C65" s="292" t="s">
        <v>466</v>
      </c>
      <c r="D65" s="293" t="s">
        <v>427</v>
      </c>
      <c r="E65" s="269">
        <v>49.66</v>
      </c>
      <c r="F65" s="269">
        <v>5500</v>
      </c>
      <c r="G65" s="294"/>
    </row>
    <row r="66" spans="1:7" ht="13.5" thickBot="1">
      <c r="A66" s="132"/>
      <c r="B66" s="241"/>
      <c r="C66" s="280" t="s">
        <v>465</v>
      </c>
      <c r="D66" s="132"/>
      <c r="E66" s="242"/>
      <c r="F66" s="246"/>
      <c r="G66" s="315" t="str">
        <f>D65</f>
        <v>м2</v>
      </c>
    </row>
    <row r="67" spans="1:7">
      <c r="A67" s="132"/>
      <c r="B67" s="273"/>
      <c r="C67" s="267"/>
      <c r="D67" s="132"/>
      <c r="E67" s="242"/>
      <c r="F67" s="242"/>
      <c r="G67" s="132"/>
    </row>
    <row r="68" spans="1:7">
      <c r="A68" s="132"/>
      <c r="B68" s="259">
        <v>3</v>
      </c>
      <c r="C68" s="275" t="s">
        <v>464</v>
      </c>
      <c r="D68" s="132"/>
      <c r="E68" s="242"/>
      <c r="F68" s="242"/>
      <c r="G68" s="132"/>
    </row>
    <row r="69" spans="1:7">
      <c r="A69" s="132"/>
      <c r="B69" s="259"/>
      <c r="C69" s="275"/>
      <c r="D69" s="132"/>
      <c r="E69" s="242"/>
      <c r="F69" s="242"/>
      <c r="G69" s="132"/>
    </row>
    <row r="70" spans="1:7" ht="25.5" customHeight="1">
      <c r="A70" s="355"/>
      <c r="B70" s="350" t="s">
        <v>463</v>
      </c>
      <c r="C70" s="350"/>
      <c r="D70" s="350"/>
      <c r="E70" s="350"/>
      <c r="F70" s="350"/>
      <c r="G70" s="350"/>
    </row>
    <row r="71" spans="1:7" ht="25.5" customHeight="1">
      <c r="A71" s="355"/>
      <c r="B71" s="350" t="s">
        <v>462</v>
      </c>
      <c r="C71" s="350"/>
      <c r="D71" s="350"/>
      <c r="E71" s="350"/>
      <c r="F71" s="350"/>
      <c r="G71" s="350"/>
    </row>
    <row r="72" spans="1:7" ht="124.5" customHeight="1">
      <c r="A72" s="132"/>
      <c r="B72" s="350" t="s">
        <v>461</v>
      </c>
      <c r="C72" s="350"/>
      <c r="D72" s="350"/>
      <c r="E72" s="350"/>
      <c r="F72" s="350"/>
      <c r="G72" s="350"/>
    </row>
    <row r="73" spans="1:7" ht="112.5" customHeight="1">
      <c r="A73" s="132"/>
      <c r="B73" s="350" t="s">
        <v>590</v>
      </c>
      <c r="C73" s="350"/>
      <c r="D73" s="350"/>
      <c r="E73" s="350"/>
      <c r="F73" s="350"/>
      <c r="G73" s="350"/>
    </row>
    <row r="74" spans="1:7" ht="25.5" customHeight="1">
      <c r="A74" s="132"/>
      <c r="B74" s="350" t="s">
        <v>460</v>
      </c>
      <c r="C74" s="350"/>
      <c r="D74" s="350"/>
      <c r="E74" s="350"/>
      <c r="F74" s="350"/>
      <c r="G74" s="350"/>
    </row>
    <row r="75" spans="1:7">
      <c r="A75" s="132"/>
      <c r="B75" s="259"/>
      <c r="C75" s="275"/>
      <c r="D75" s="132"/>
      <c r="E75" s="242"/>
      <c r="F75" s="242"/>
      <c r="G75" s="132"/>
    </row>
    <row r="76" spans="1:7" ht="114.75">
      <c r="A76" s="132"/>
      <c r="B76" s="252">
        <v>1</v>
      </c>
      <c r="C76" s="256" t="s">
        <v>459</v>
      </c>
      <c r="D76" s="255" t="s">
        <v>429</v>
      </c>
      <c r="E76" s="254">
        <v>10</v>
      </c>
      <c r="F76" s="253"/>
      <c r="G76" s="247"/>
    </row>
    <row r="77" spans="1:7" ht="127.5">
      <c r="A77" s="132"/>
      <c r="B77" s="252">
        <v>2</v>
      </c>
      <c r="C77" s="256" t="s">
        <v>458</v>
      </c>
      <c r="D77" s="255" t="s">
        <v>429</v>
      </c>
      <c r="E77" s="254">
        <v>10</v>
      </c>
      <c r="F77" s="253"/>
      <c r="G77" s="247"/>
    </row>
    <row r="78" spans="1:7" ht="89.25">
      <c r="A78" s="132"/>
      <c r="B78" s="252">
        <v>3</v>
      </c>
      <c r="C78" s="256" t="s">
        <v>457</v>
      </c>
      <c r="D78" s="255" t="s">
        <v>262</v>
      </c>
      <c r="E78" s="254">
        <v>2</v>
      </c>
      <c r="F78" s="253"/>
      <c r="G78" s="247"/>
    </row>
    <row r="79" spans="1:7" ht="89.25">
      <c r="A79" s="132"/>
      <c r="B79" s="260">
        <v>4</v>
      </c>
      <c r="C79" s="256" t="s">
        <v>456</v>
      </c>
      <c r="D79" s="255" t="s">
        <v>429</v>
      </c>
      <c r="E79" s="254">
        <v>60</v>
      </c>
      <c r="F79" s="253"/>
      <c r="G79" s="247"/>
    </row>
    <row r="80" spans="1:7" ht="63.75">
      <c r="A80" s="132"/>
      <c r="B80" s="348">
        <v>5</v>
      </c>
      <c r="C80" s="256" t="s">
        <v>455</v>
      </c>
      <c r="D80" s="255" t="s">
        <v>262</v>
      </c>
      <c r="E80" s="254">
        <v>4</v>
      </c>
      <c r="F80" s="253">
        <v>800</v>
      </c>
      <c r="G80" s="247"/>
    </row>
    <row r="81" spans="1:7">
      <c r="A81" s="132"/>
      <c r="B81" s="348"/>
      <c r="C81" s="256" t="s">
        <v>454</v>
      </c>
      <c r="D81" s="255" t="s">
        <v>262</v>
      </c>
      <c r="E81" s="254">
        <v>4</v>
      </c>
      <c r="F81" s="253">
        <v>1250</v>
      </c>
      <c r="G81" s="247"/>
    </row>
    <row r="82" spans="1:7" ht="127.5">
      <c r="A82" s="132"/>
      <c r="B82" s="252">
        <v>6</v>
      </c>
      <c r="C82" s="256" t="s">
        <v>453</v>
      </c>
      <c r="D82" s="255" t="s">
        <v>262</v>
      </c>
      <c r="E82" s="254">
        <v>3</v>
      </c>
      <c r="F82" s="253"/>
      <c r="G82" s="247"/>
    </row>
    <row r="83" spans="1:7" ht="76.5">
      <c r="A83" s="132"/>
      <c r="B83" s="252">
        <v>7</v>
      </c>
      <c r="C83" s="256" t="s">
        <v>452</v>
      </c>
      <c r="D83" s="255" t="s">
        <v>427</v>
      </c>
      <c r="E83" s="254">
        <v>20</v>
      </c>
      <c r="F83" s="253"/>
      <c r="G83" s="247"/>
    </row>
    <row r="84" spans="1:7" ht="13.5" thickBot="1">
      <c r="A84" s="132"/>
      <c r="B84" s="241"/>
      <c r="C84" s="281" t="s">
        <v>451</v>
      </c>
      <c r="D84" s="132"/>
      <c r="E84" s="242"/>
      <c r="F84" s="246"/>
      <c r="G84" s="265"/>
    </row>
    <row r="85" spans="1:7">
      <c r="A85" s="132"/>
      <c r="B85" s="259">
        <v>4</v>
      </c>
      <c r="C85" s="275" t="s">
        <v>450</v>
      </c>
      <c r="D85" s="132"/>
      <c r="E85" s="242"/>
      <c r="F85" s="242"/>
      <c r="G85" s="132"/>
    </row>
    <row r="86" spans="1:7">
      <c r="A86" s="132"/>
      <c r="B86" s="259"/>
      <c r="C86" s="275"/>
      <c r="D86" s="132"/>
      <c r="E86" s="242"/>
      <c r="F86" s="242"/>
      <c r="G86" s="132"/>
    </row>
    <row r="87" spans="1:7" ht="25.5" customHeight="1">
      <c r="A87" s="355"/>
      <c r="B87" s="350" t="s">
        <v>449</v>
      </c>
      <c r="C87" s="350"/>
      <c r="D87" s="350"/>
      <c r="E87" s="350"/>
      <c r="F87" s="350"/>
      <c r="G87" s="350"/>
    </row>
    <row r="88" spans="1:7" ht="51" customHeight="1">
      <c r="A88" s="355"/>
      <c r="B88" s="350" t="s">
        <v>448</v>
      </c>
      <c r="C88" s="350"/>
      <c r="D88" s="350"/>
      <c r="E88" s="350"/>
      <c r="F88" s="350"/>
      <c r="G88" s="350"/>
    </row>
    <row r="89" spans="1:7" ht="38.25" customHeight="1">
      <c r="A89" s="355"/>
      <c r="B89" s="350" t="s">
        <v>447</v>
      </c>
      <c r="C89" s="350"/>
      <c r="D89" s="350"/>
      <c r="E89" s="350"/>
      <c r="F89" s="350"/>
      <c r="G89" s="350"/>
    </row>
    <row r="90" spans="1:7" ht="38.25" customHeight="1">
      <c r="A90" s="355"/>
      <c r="B90" s="350" t="s">
        <v>446</v>
      </c>
      <c r="C90" s="350"/>
      <c r="D90" s="350"/>
      <c r="E90" s="350"/>
      <c r="F90" s="350"/>
      <c r="G90" s="350"/>
    </row>
    <row r="91" spans="1:7" ht="63.75" customHeight="1">
      <c r="A91" s="355"/>
      <c r="B91" s="350" t="s">
        <v>445</v>
      </c>
      <c r="C91" s="350"/>
      <c r="D91" s="350"/>
      <c r="E91" s="350"/>
      <c r="F91" s="350"/>
      <c r="G91" s="350"/>
    </row>
    <row r="92" spans="1:7" ht="89.25" customHeight="1">
      <c r="A92" s="355"/>
      <c r="B92" s="350" t="s">
        <v>444</v>
      </c>
      <c r="C92" s="350"/>
      <c r="D92" s="350"/>
      <c r="E92" s="350"/>
      <c r="F92" s="350"/>
      <c r="G92" s="350"/>
    </row>
    <row r="93" spans="1:7" ht="12.75" customHeight="1">
      <c r="A93" s="355"/>
      <c r="B93" s="350" t="s">
        <v>435</v>
      </c>
      <c r="C93" s="350"/>
      <c r="D93" s="350"/>
      <c r="E93" s="350"/>
      <c r="F93" s="350"/>
      <c r="G93" s="350"/>
    </row>
    <row r="94" spans="1:7" ht="140.25">
      <c r="A94" s="132"/>
      <c r="B94" s="348">
        <v>1</v>
      </c>
      <c r="C94" s="256" t="s">
        <v>443</v>
      </c>
      <c r="D94" s="255" t="s">
        <v>427</v>
      </c>
      <c r="E94" s="254">
        <v>10</v>
      </c>
      <c r="F94" s="253"/>
      <c r="G94" s="247"/>
    </row>
    <row r="95" spans="1:7">
      <c r="A95" s="132"/>
      <c r="B95" s="363"/>
      <c r="C95" s="264" t="s">
        <v>442</v>
      </c>
      <c r="D95" s="263" t="s">
        <v>427</v>
      </c>
      <c r="E95" s="262">
        <v>10</v>
      </c>
      <c r="F95" s="261"/>
      <c r="G95" s="247"/>
    </row>
    <row r="96" spans="1:7" ht="155.25" customHeight="1">
      <c r="A96" s="132"/>
      <c r="B96" s="260">
        <v>2</v>
      </c>
      <c r="C96" s="256" t="s">
        <v>441</v>
      </c>
      <c r="D96" s="255" t="s">
        <v>429</v>
      </c>
      <c r="E96" s="254">
        <v>72.5</v>
      </c>
      <c r="F96" s="253"/>
      <c r="G96" s="247"/>
    </row>
    <row r="97" spans="1:7" ht="153">
      <c r="A97" s="132"/>
      <c r="B97" s="348">
        <v>3</v>
      </c>
      <c r="C97" s="256" t="s">
        <v>440</v>
      </c>
      <c r="D97" s="255" t="s">
        <v>427</v>
      </c>
      <c r="E97" s="254">
        <v>20</v>
      </c>
      <c r="F97" s="253">
        <v>400</v>
      </c>
      <c r="G97" s="247"/>
    </row>
    <row r="98" spans="1:7" ht="25.5">
      <c r="A98" s="132"/>
      <c r="B98" s="348"/>
      <c r="C98" s="256" t="s">
        <v>439</v>
      </c>
      <c r="D98" s="255" t="s">
        <v>427</v>
      </c>
      <c r="E98" s="254">
        <v>30</v>
      </c>
      <c r="F98" s="253">
        <v>400</v>
      </c>
      <c r="G98" s="247"/>
    </row>
    <row r="99" spans="1:7" ht="25.5">
      <c r="A99" s="132"/>
      <c r="B99" s="348"/>
      <c r="C99" s="256" t="s">
        <v>438</v>
      </c>
      <c r="D99" s="255" t="s">
        <v>427</v>
      </c>
      <c r="E99" s="254">
        <v>36.5</v>
      </c>
      <c r="F99" s="253">
        <v>400</v>
      </c>
      <c r="G99" s="247"/>
    </row>
    <row r="100" spans="1:7" ht="64.5" thickBot="1">
      <c r="A100" s="132"/>
      <c r="B100" s="252">
        <v>4</v>
      </c>
      <c r="C100" s="256" t="s">
        <v>437</v>
      </c>
      <c r="D100" s="255" t="s">
        <v>429</v>
      </c>
      <c r="E100" s="254">
        <v>80</v>
      </c>
      <c r="F100" s="253">
        <v>220</v>
      </c>
      <c r="G100" s="247"/>
    </row>
    <row r="101" spans="1:7" ht="13.5" thickBot="1">
      <c r="A101" s="132"/>
      <c r="B101" s="241"/>
      <c r="C101" s="280" t="s">
        <v>436</v>
      </c>
      <c r="D101" s="132"/>
      <c r="E101" s="242"/>
      <c r="F101" s="246"/>
      <c r="G101" s="265"/>
    </row>
    <row r="102" spans="1:7">
      <c r="A102" s="132"/>
      <c r="B102" s="241"/>
      <c r="C102" s="267"/>
      <c r="D102" s="258"/>
      <c r="E102" s="257"/>
      <c r="F102" s="242"/>
      <c r="G102" s="132"/>
    </row>
    <row r="103" spans="1:7">
      <c r="A103" s="132"/>
      <c r="B103" s="241"/>
      <c r="C103" s="267"/>
      <c r="D103" s="258"/>
      <c r="E103" s="257"/>
      <c r="F103" s="242"/>
      <c r="G103" s="132"/>
    </row>
    <row r="104" spans="1:7">
      <c r="A104" s="132"/>
      <c r="B104" s="259">
        <v>5</v>
      </c>
      <c r="C104" s="275" t="s">
        <v>434</v>
      </c>
      <c r="D104" s="132"/>
      <c r="E104" s="242"/>
      <c r="F104" s="242"/>
      <c r="G104" s="132"/>
    </row>
    <row r="105" spans="1:7">
      <c r="A105" s="132"/>
      <c r="B105" s="241"/>
      <c r="C105" s="267"/>
      <c r="D105" s="258"/>
      <c r="E105" s="257"/>
      <c r="F105" s="242"/>
      <c r="G105" s="132"/>
    </row>
    <row r="106" spans="1:7" ht="76.5">
      <c r="A106" s="132"/>
      <c r="B106" s="360">
        <v>1</v>
      </c>
      <c r="C106" s="256" t="s">
        <v>433</v>
      </c>
      <c r="D106" s="255" t="s">
        <v>262</v>
      </c>
      <c r="E106" s="254">
        <v>1</v>
      </c>
      <c r="F106" s="253"/>
      <c r="G106" s="247"/>
    </row>
    <row r="107" spans="1:7">
      <c r="A107" s="132"/>
      <c r="B107" s="361"/>
      <c r="C107" s="256" t="s">
        <v>432</v>
      </c>
      <c r="D107" s="255" t="s">
        <v>262</v>
      </c>
      <c r="E107" s="254">
        <v>2</v>
      </c>
      <c r="F107" s="253"/>
      <c r="G107" s="247"/>
    </row>
    <row r="108" spans="1:7">
      <c r="A108" s="132"/>
      <c r="B108" s="361"/>
      <c r="C108" s="256" t="s">
        <v>431</v>
      </c>
      <c r="D108" s="255" t="s">
        <v>262</v>
      </c>
      <c r="E108" s="254">
        <v>2</v>
      </c>
      <c r="F108" s="253"/>
      <c r="G108" s="247"/>
    </row>
    <row r="109" spans="1:7">
      <c r="A109" s="132"/>
      <c r="B109" s="362"/>
      <c r="C109" s="256" t="s">
        <v>430</v>
      </c>
      <c r="D109" s="255" t="s">
        <v>262</v>
      </c>
      <c r="E109" s="254">
        <v>1</v>
      </c>
      <c r="F109" s="253"/>
      <c r="G109" s="247"/>
    </row>
    <row r="110" spans="1:7" ht="102.75" thickBot="1">
      <c r="A110" s="132"/>
      <c r="B110" s="252">
        <v>2</v>
      </c>
      <c r="C110" s="251" t="s">
        <v>428</v>
      </c>
      <c r="D110" s="250" t="s">
        <v>427</v>
      </c>
      <c r="E110" s="249">
        <v>20</v>
      </c>
      <c r="F110" s="248"/>
      <c r="G110" s="247"/>
    </row>
    <row r="111" spans="1:7" ht="13.5" thickBot="1">
      <c r="A111" s="132"/>
      <c r="B111" s="241"/>
      <c r="C111" s="280" t="s">
        <v>426</v>
      </c>
      <c r="D111" s="132"/>
      <c r="E111" s="242"/>
      <c r="F111" s="246"/>
      <c r="G111" s="245"/>
    </row>
    <row r="112" spans="1:7">
      <c r="A112" s="132"/>
      <c r="B112" s="241"/>
      <c r="D112" s="132"/>
      <c r="E112" s="242"/>
      <c r="F112" s="242"/>
      <c r="G112" s="132"/>
    </row>
    <row r="113" spans="1:7">
      <c r="A113" s="132"/>
      <c r="B113" s="241"/>
      <c r="D113" s="132"/>
      <c r="E113" s="242"/>
      <c r="F113" s="242"/>
      <c r="G113" s="132"/>
    </row>
    <row r="114" spans="1:7">
      <c r="A114" s="132"/>
      <c r="B114" s="241"/>
      <c r="D114" s="132"/>
      <c r="E114" s="242"/>
      <c r="F114" s="242"/>
      <c r="G114" s="132"/>
    </row>
    <row r="115" spans="1:7">
      <c r="A115" s="132"/>
      <c r="B115" s="241"/>
      <c r="D115" s="132"/>
      <c r="E115" s="242"/>
      <c r="F115" s="242"/>
      <c r="G115" s="132"/>
    </row>
    <row r="116" spans="1:7" ht="18.75">
      <c r="A116" s="132"/>
      <c r="B116" s="241"/>
      <c r="C116" s="282" t="s">
        <v>425</v>
      </c>
      <c r="D116" s="132"/>
      <c r="E116" s="242"/>
      <c r="F116" s="242"/>
      <c r="G116" s="132"/>
    </row>
    <row r="117" spans="1:7" ht="13.5" thickBot="1">
      <c r="A117" s="132"/>
      <c r="B117" s="241"/>
      <c r="D117" s="132"/>
      <c r="E117" s="242"/>
      <c r="F117" s="242"/>
      <c r="G117" s="132"/>
    </row>
    <row r="118" spans="1:7" ht="15.75" thickBot="1">
      <c r="A118" s="132"/>
      <c r="B118" s="244"/>
      <c r="C118" s="283" t="s">
        <v>424</v>
      </c>
      <c r="D118" s="132"/>
      <c r="E118" s="242"/>
      <c r="F118" s="242"/>
      <c r="G118" s="132"/>
    </row>
    <row r="119" spans="1:7" ht="15.75" thickBot="1">
      <c r="A119" s="132"/>
      <c r="B119" s="243"/>
      <c r="C119" s="284"/>
      <c r="D119" s="132"/>
      <c r="E119" s="242"/>
      <c r="F119" s="242"/>
      <c r="G119" s="132"/>
    </row>
    <row r="120" spans="1:7" ht="18.75" thickBot="1">
      <c r="B120" s="232">
        <v>1</v>
      </c>
      <c r="C120" s="285" t="s">
        <v>423</v>
      </c>
      <c r="D120" s="240"/>
      <c r="E120" s="239"/>
      <c r="F120" s="358"/>
      <c r="G120" s="359"/>
    </row>
    <row r="121" spans="1:7" ht="18.75" thickBot="1">
      <c r="B121" s="232">
        <v>2</v>
      </c>
      <c r="C121" s="285" t="s">
        <v>422</v>
      </c>
      <c r="D121" s="240"/>
      <c r="E121" s="239"/>
      <c r="F121" s="358"/>
      <c r="G121" s="359"/>
    </row>
    <row r="122" spans="1:7" ht="18.75" thickBot="1">
      <c r="B122" s="232">
        <v>3</v>
      </c>
      <c r="C122" s="285" t="s">
        <v>421</v>
      </c>
      <c r="D122" s="240"/>
      <c r="E122" s="239"/>
      <c r="F122" s="358"/>
      <c r="G122" s="359"/>
    </row>
    <row r="123" spans="1:7" ht="18.75" thickBot="1">
      <c r="B123" s="232">
        <v>4</v>
      </c>
      <c r="C123" s="285" t="s">
        <v>420</v>
      </c>
      <c r="D123" s="238"/>
      <c r="E123" s="237"/>
      <c r="F123" s="356"/>
      <c r="G123" s="357"/>
    </row>
    <row r="124" spans="1:7" ht="18.75" thickBot="1">
      <c r="B124" s="232">
        <v>5</v>
      </c>
      <c r="C124" s="285" t="s">
        <v>419</v>
      </c>
      <c r="D124" s="238"/>
      <c r="E124" s="237"/>
      <c r="F124" s="356"/>
      <c r="G124" s="357"/>
    </row>
    <row r="125" spans="1:7" ht="18.75" thickBot="1">
      <c r="B125" s="232"/>
      <c r="C125" s="286" t="s">
        <v>418</v>
      </c>
      <c r="D125" s="238"/>
      <c r="E125" s="237"/>
      <c r="F125" s="356"/>
      <c r="G125" s="357"/>
    </row>
    <row r="126" spans="1:7">
      <c r="B126" s="232"/>
    </row>
  </sheetData>
  <mergeCells count="61">
    <mergeCell ref="F125:G125"/>
    <mergeCell ref="F123:G123"/>
    <mergeCell ref="F124:G124"/>
    <mergeCell ref="A92:A93"/>
    <mergeCell ref="B92:G92"/>
    <mergeCell ref="B93:G93"/>
    <mergeCell ref="F122:G122"/>
    <mergeCell ref="F120:G120"/>
    <mergeCell ref="F121:G121"/>
    <mergeCell ref="B106:B109"/>
    <mergeCell ref="B97:B99"/>
    <mergeCell ref="B94:B95"/>
    <mergeCell ref="A87:A89"/>
    <mergeCell ref="B87:G87"/>
    <mergeCell ref="B88:G88"/>
    <mergeCell ref="B89:G89"/>
    <mergeCell ref="A90:A91"/>
    <mergeCell ref="B90:G90"/>
    <mergeCell ref="B91:G91"/>
    <mergeCell ref="A70:A71"/>
    <mergeCell ref="B70:G70"/>
    <mergeCell ref="B71:G71"/>
    <mergeCell ref="B72:G72"/>
    <mergeCell ref="B74:G74"/>
    <mergeCell ref="B73:G73"/>
    <mergeCell ref="A58:A59"/>
    <mergeCell ref="B58:G58"/>
    <mergeCell ref="B59:G59"/>
    <mergeCell ref="A60:A61"/>
    <mergeCell ref="A55:A56"/>
    <mergeCell ref="B55:G55"/>
    <mergeCell ref="B56:G56"/>
    <mergeCell ref="B57:G57"/>
    <mergeCell ref="B60:G60"/>
    <mergeCell ref="B61:G61"/>
    <mergeCell ref="A26:A28"/>
    <mergeCell ref="B26:G26"/>
    <mergeCell ref="B27:G27"/>
    <mergeCell ref="B28:G28"/>
    <mergeCell ref="A33:A36"/>
    <mergeCell ref="B33:G33"/>
    <mergeCell ref="B34:G34"/>
    <mergeCell ref="B35:G35"/>
    <mergeCell ref="B36:G36"/>
    <mergeCell ref="A29:A31"/>
    <mergeCell ref="B29:G29"/>
    <mergeCell ref="B30:G30"/>
    <mergeCell ref="B31:G31"/>
    <mergeCell ref="B32:G32"/>
    <mergeCell ref="A5:G5"/>
    <mergeCell ref="A10:G10"/>
    <mergeCell ref="B14:G14"/>
    <mergeCell ref="B15:G15"/>
    <mergeCell ref="B20:G20"/>
    <mergeCell ref="B16:G16"/>
    <mergeCell ref="B17:G17"/>
    <mergeCell ref="B80:B81"/>
    <mergeCell ref="B18:G18"/>
    <mergeCell ref="B19:G19"/>
    <mergeCell ref="B21:G21"/>
    <mergeCell ref="B22:G22"/>
  </mergeCells>
  <pageMargins left="0.70866141732283472" right="0.39370078740157483" top="0.19685039370078741" bottom="0.19685039370078741" header="0" footer="0"/>
  <pageSetup paperSize="9" orientation="portrait" r:id="rId1"/>
  <rowBreaks count="4" manualBreakCount="4">
    <brk id="23" max="16383" man="1"/>
    <brk id="52" max="16383" man="1"/>
    <brk id="67" max="16383" man="1"/>
    <brk id="8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6"/>
  <sheetViews>
    <sheetView view="pageBreakPreview" topLeftCell="A4" zoomScale="60" zoomScaleNormal="100" workbookViewId="0">
      <selection activeCell="H8" sqref="H8"/>
    </sheetView>
  </sheetViews>
  <sheetFormatPr defaultRowHeight="15"/>
  <cols>
    <col min="1" max="1" width="1.5703125" customWidth="1"/>
    <col min="7" max="7" width="22" bestFit="1" customWidth="1"/>
    <col min="8" max="8" width="27.5703125" customWidth="1"/>
  </cols>
  <sheetData>
    <row r="3" spans="1:9">
      <c r="H3" t="s">
        <v>13</v>
      </c>
    </row>
    <row r="4" spans="1:9" ht="21">
      <c r="A4" s="287">
        <v>1</v>
      </c>
      <c r="B4" s="287" t="s">
        <v>522</v>
      </c>
      <c r="C4" s="287" t="s">
        <v>523</v>
      </c>
      <c r="D4" s="287"/>
      <c r="E4" s="287"/>
      <c r="F4" s="287"/>
      <c r="G4" s="287"/>
      <c r="H4" s="288"/>
      <c r="I4" s="287"/>
    </row>
    <row r="5" spans="1:9" ht="21">
      <c r="A5" s="287">
        <v>2</v>
      </c>
      <c r="B5" s="287" t="s">
        <v>524</v>
      </c>
      <c r="C5" s="287" t="s">
        <v>525</v>
      </c>
      <c r="D5" s="287"/>
      <c r="E5" s="287"/>
      <c r="F5" s="287"/>
      <c r="G5" s="287"/>
      <c r="H5" s="288"/>
      <c r="I5" s="287"/>
    </row>
    <row r="6" spans="1:9" ht="21">
      <c r="A6" s="287">
        <v>3</v>
      </c>
      <c r="B6" s="287" t="s">
        <v>526</v>
      </c>
      <c r="C6" s="287" t="s">
        <v>534</v>
      </c>
      <c r="D6" s="287"/>
      <c r="E6" s="287"/>
      <c r="F6" s="287"/>
      <c r="G6" s="287"/>
      <c r="H6" s="288"/>
      <c r="I6" s="287"/>
    </row>
    <row r="7" spans="1:9" ht="21">
      <c r="A7" s="287">
        <v>4</v>
      </c>
      <c r="B7" s="287" t="s">
        <v>527</v>
      </c>
      <c r="C7" s="287" t="s">
        <v>528</v>
      </c>
      <c r="D7" s="287"/>
      <c r="E7" s="287"/>
      <c r="F7" s="287"/>
      <c r="G7" s="287"/>
      <c r="H7" s="288"/>
      <c r="I7" s="287"/>
    </row>
    <row r="8" spans="1:9" ht="21">
      <c r="A8" s="287">
        <v>5</v>
      </c>
      <c r="B8" s="287" t="s">
        <v>529</v>
      </c>
      <c r="C8" s="287" t="s">
        <v>530</v>
      </c>
      <c r="D8" s="287"/>
      <c r="E8" s="287"/>
      <c r="F8" s="287"/>
      <c r="G8" s="287"/>
      <c r="H8" s="288"/>
      <c r="I8" s="287"/>
    </row>
    <row r="9" spans="1:9" ht="21">
      <c r="A9" s="287">
        <v>6</v>
      </c>
      <c r="B9" s="287" t="s">
        <v>531</v>
      </c>
      <c r="C9" s="287" t="s">
        <v>535</v>
      </c>
      <c r="D9" s="287"/>
      <c r="E9" s="287"/>
      <c r="F9" s="287"/>
      <c r="G9" s="287"/>
      <c r="H9" s="288"/>
      <c r="I9" s="287"/>
    </row>
    <row r="10" spans="1:9" ht="21.75" thickBot="1">
      <c r="A10" s="287">
        <v>7</v>
      </c>
      <c r="B10" s="287" t="s">
        <v>532</v>
      </c>
      <c r="C10" s="287" t="s">
        <v>533</v>
      </c>
      <c r="D10" s="287"/>
      <c r="E10" s="287"/>
      <c r="F10" s="287"/>
      <c r="G10" s="287"/>
      <c r="H10" s="289"/>
      <c r="I10" s="287"/>
    </row>
    <row r="11" spans="1:9" ht="21.75" thickBot="1">
      <c r="A11" s="287"/>
      <c r="B11" s="287"/>
      <c r="C11" s="287"/>
      <c r="D11" s="287"/>
      <c r="E11" s="287"/>
      <c r="F11" s="287"/>
      <c r="G11" s="287" t="s">
        <v>591</v>
      </c>
      <c r="H11" s="290"/>
      <c r="I11" s="287" t="s">
        <v>5</v>
      </c>
    </row>
    <row r="12" spans="1:9">
      <c r="H12" s="230"/>
    </row>
    <row r="13" spans="1:9">
      <c r="H13" s="230"/>
    </row>
    <row r="14" spans="1:9">
      <c r="H14" s="230"/>
    </row>
    <row r="15" spans="1:9">
      <c r="H15" s="230"/>
    </row>
    <row r="16" spans="1:9">
      <c r="H16" s="23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G-P</vt:lpstr>
      <vt:lpstr>vik-P</vt:lpstr>
      <vt:lpstr>E-P</vt:lpstr>
      <vt:lpstr>G-C</vt:lpstr>
      <vt:lpstr>vik-C</vt:lpstr>
      <vt:lpstr>E-C</vt:lpstr>
      <vt:lpstr>AG-C</vt:lpstr>
      <vt:lpstr>ukupno</vt:lpstr>
      <vt:lpstr>'AG-C'!Print_Area</vt:lpstr>
      <vt:lpstr>'E-C'!Print_Area</vt:lpstr>
      <vt:lpstr>'E-P'!Print_Area</vt:lpstr>
      <vt:lpstr>'G-P'!Print_Area</vt:lpstr>
      <vt:lpstr>'vik-P'!Print_Area</vt:lpstr>
      <vt:lpstr>'E-C'!Print_Titles</vt:lpstr>
    </vt:vector>
  </TitlesOfParts>
  <Company>NONE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CHANGE_ME1</dc:creator>
  <cp:lastModifiedBy>Knezevic</cp:lastModifiedBy>
  <cp:lastPrinted>2017-07-04T10:14:57Z</cp:lastPrinted>
  <dcterms:created xsi:type="dcterms:W3CDTF">2015-06-13T19:03:16Z</dcterms:created>
  <dcterms:modified xsi:type="dcterms:W3CDTF">2017-07-05T11:39:18Z</dcterms:modified>
</cp:coreProperties>
</file>